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7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8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9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n\Desktop\"/>
    </mc:Choice>
  </mc:AlternateContent>
  <bookViews>
    <workbookView xWindow="28680" yWindow="-120" windowWidth="29040" windowHeight="15840" activeTab="1"/>
  </bookViews>
  <sheets>
    <sheet name="2019-2023 ROM" sheetId="1" r:id="rId1"/>
    <sheet name="2019-2023 ENG" sheetId="3" r:id="rId2"/>
    <sheet name="2019-2023 RUS" sheetId="2" r:id="rId3"/>
  </sheets>
  <externalReferences>
    <externalReference r:id="rId4"/>
  </externalReferences>
  <definedNames>
    <definedName name="_xlnm.Print_Area" localSheetId="1">'2019-2023 ENG'!$A$1:$M$52</definedName>
    <definedName name="_xlnm.Print_Area" localSheetId="0">'2019-2023 ROM'!$A$1:$M$51</definedName>
    <definedName name="_xlnm.Print_Area" localSheetId="2">'2019-2023 RUS'!$A$1:$K$40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D19" i="1"/>
  <c r="E19" i="1"/>
  <c r="F11" i="1"/>
  <c r="F19" i="1"/>
  <c r="B19" i="1"/>
  <c r="F19" i="2" l="1"/>
  <c r="F19" i="3"/>
  <c r="F11" i="2"/>
  <c r="F11" i="3"/>
  <c r="E19" i="3" l="1"/>
  <c r="D19" i="3"/>
  <c r="C19" i="3"/>
  <c r="B19" i="3"/>
  <c r="E11" i="3"/>
  <c r="D11" i="3"/>
  <c r="C11" i="3"/>
  <c r="B11" i="3"/>
  <c r="B11" i="2" l="1"/>
  <c r="C11" i="2"/>
  <c r="D11" i="2"/>
  <c r="E11" i="2"/>
  <c r="B19" i="2"/>
  <c r="C19" i="2"/>
  <c r="D19" i="2"/>
  <c r="E19" i="2"/>
  <c r="E11" i="1"/>
  <c r="D11" i="1"/>
  <c r="C11" i="1"/>
  <c r="B11" i="1"/>
</calcChain>
</file>

<file path=xl/sharedStrings.xml><?xml version="1.0" encoding="utf-8"?>
<sst xmlns="http://schemas.openxmlformats.org/spreadsheetml/2006/main" count="88" uniqueCount="46">
  <si>
    <t>Anexa nr.1</t>
  </si>
  <si>
    <t>Volumul numerarului în circulaţie</t>
  </si>
  <si>
    <t>Suma                                              (mil. lei)</t>
  </si>
  <si>
    <t>2019</t>
  </si>
  <si>
    <t>Bancnote</t>
  </si>
  <si>
    <t>Monede LEI</t>
  </si>
  <si>
    <t>Monede BANI</t>
  </si>
  <si>
    <t>Bancnote comemorative</t>
  </si>
  <si>
    <t>Всего</t>
  </si>
  <si>
    <t>Памятные и юбилейные монеты</t>
  </si>
  <si>
    <t>Памятные банкноты</t>
  </si>
  <si>
    <t>Банкноты</t>
  </si>
  <si>
    <t>Количество                (млн. шт.)</t>
  </si>
  <si>
    <t>Сумма                                              (млн. лей)</t>
  </si>
  <si>
    <t>Объём денежной наличности в обращении</t>
  </si>
  <si>
    <t>Приложение №1</t>
  </si>
  <si>
    <t>Volume of cash into circulation</t>
  </si>
  <si>
    <t>Amount                                              (MDL, million)</t>
  </si>
  <si>
    <t xml:space="preserve">Banknotes </t>
  </si>
  <si>
    <t>Coins LEI</t>
  </si>
  <si>
    <t>Coins BANI</t>
  </si>
  <si>
    <t>Commemorative banknotes</t>
  </si>
  <si>
    <t>Commemorative and jubilee coins</t>
  </si>
  <si>
    <t>Quantity                (pcs, million)</t>
  </si>
  <si>
    <t>Banknotes</t>
  </si>
  <si>
    <t xml:space="preserve">Monede jubiliare și comemorative </t>
  </si>
  <si>
    <t>2020</t>
  </si>
  <si>
    <t>2021</t>
  </si>
  <si>
    <t>2022</t>
  </si>
  <si>
    <t>Total</t>
  </si>
  <si>
    <t>Annex no. 1</t>
  </si>
  <si>
    <t>Monede jubiliare și comemorative</t>
  </si>
  <si>
    <t>Cantitatea                (mil. bucăți)</t>
  </si>
  <si>
    <t>pentru perioada anilor 2019 - 2023</t>
  </si>
  <si>
    <t>2023</t>
  </si>
  <si>
    <t>la 31.12.2023</t>
  </si>
  <si>
    <t>2019 - 2023 гг.</t>
  </si>
  <si>
    <t>Valoric</t>
  </si>
  <si>
    <t>Cantitativ</t>
  </si>
  <si>
    <t xml:space="preserve">Amount </t>
  </si>
  <si>
    <t xml:space="preserve">Quantity  </t>
  </si>
  <si>
    <t>Монеты ЛЕЙ</t>
  </si>
  <si>
    <t>Монеты БАНЬ</t>
  </si>
  <si>
    <t>Сумма</t>
  </si>
  <si>
    <t>Количество</t>
  </si>
  <si>
    <t xml:space="preserve"> 2019 - 2023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</si>
</sst>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;;"/>
    <numFmt numFmtId="165" formatCode="0.00000"/>
    <numFmt numFmtId="166" formatCode="#,##0.000"/>
  </numFmts>
  <fonts count="14" x14ac:knownFonts="1">
    <font>
      <sz val="10"/>
      <name val="Arial"/>
      <charset val="238"/>
    </font>
    <font>
      <sz val="12"/>
      <name val="PermianSansTypeface"/>
      <family val="3"/>
    </font>
    <font>
      <sz val="10"/>
      <name val="PermianSansTypeface"/>
      <family val="3"/>
    </font>
    <font>
      <sz val="12"/>
      <name val="Arial"/>
      <family val="2"/>
      <charset val="204"/>
    </font>
    <font>
      <sz val="11"/>
      <name val="PermianSansTypeface"/>
      <family val="3"/>
    </font>
    <font>
      <b/>
      <sz val="11"/>
      <name val="PermianSerifTypeface"/>
      <family val="3"/>
    </font>
    <font>
      <sz val="11"/>
      <name val="PermianSerifTypeface"/>
      <family val="3"/>
    </font>
    <font>
      <b/>
      <sz val="10"/>
      <color indexed="8"/>
      <name val="PermianSerifTypeface"/>
      <family val="3"/>
    </font>
    <font>
      <b/>
      <sz val="10"/>
      <name val="PermianSerifTypeface"/>
      <family val="3"/>
    </font>
    <font>
      <sz val="10"/>
      <name val="PermianSerifTypeface"/>
      <family val="3"/>
    </font>
    <font>
      <b/>
      <sz val="10"/>
      <color indexed="10"/>
      <name val="PermianSerifTypeface"/>
      <family val="3"/>
    </font>
    <font>
      <b/>
      <sz val="11"/>
      <color theme="0"/>
      <name val="PermianSerifTypeface"/>
      <family val="3"/>
    </font>
    <font>
      <b/>
      <i/>
      <sz val="10"/>
      <color theme="0"/>
      <name val="PermianSerifTypeface"/>
      <family val="3"/>
    </font>
    <font>
      <b/>
      <sz val="10"/>
      <color theme="0"/>
      <name val="PermianSerifTypeface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medium">
        <color indexed="64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medium">
        <color indexed="64"/>
      </right>
      <top/>
      <bottom style="thin">
        <color indexed="23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23"/>
      </bottom>
      <diagonal/>
    </border>
    <border>
      <left/>
      <right/>
      <top style="thin">
        <color theme="0" tint="-0.499984740745262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indexed="23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165" fontId="6" fillId="0" borderId="0" xfId="0" applyNumberFormat="1" applyFont="1"/>
    <xf numFmtId="0" fontId="5" fillId="2" borderId="0" xfId="0" applyFont="1" applyFill="1"/>
    <xf numFmtId="0" fontId="6" fillId="2" borderId="0" xfId="0" applyFont="1" applyFill="1"/>
    <xf numFmtId="164" fontId="7" fillId="0" borderId="4" xfId="0" applyNumberFormat="1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left" vertical="center" wrapText="1"/>
    </xf>
    <xf numFmtId="164" fontId="7" fillId="0" borderId="8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vertical="center" wrapText="1"/>
    </xf>
    <xf numFmtId="4" fontId="9" fillId="0" borderId="5" xfId="0" applyNumberFormat="1" applyFont="1" applyBorder="1"/>
    <xf numFmtId="4" fontId="9" fillId="0" borderId="7" xfId="0" applyNumberFormat="1" applyFont="1" applyBorder="1"/>
    <xf numFmtId="164" fontId="7" fillId="0" borderId="1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4" fontId="9" fillId="0" borderId="13" xfId="0" applyNumberFormat="1" applyFont="1" applyBorder="1"/>
    <xf numFmtId="166" fontId="9" fillId="0" borderId="7" xfId="0" applyNumberFormat="1" applyFont="1" applyBorder="1"/>
    <xf numFmtId="164" fontId="7" fillId="0" borderId="0" xfId="0" applyNumberFormat="1" applyFont="1" applyAlignment="1">
      <alignment horizontal="right" vertical="center" wrapText="1"/>
    </xf>
    <xf numFmtId="4" fontId="9" fillId="0" borderId="9" xfId="0" applyNumberFormat="1" applyFont="1" applyBorder="1"/>
    <xf numFmtId="166" fontId="9" fillId="0" borderId="9" xfId="0" applyNumberFormat="1" applyFont="1" applyBorder="1"/>
    <xf numFmtId="0" fontId="9" fillId="0" borderId="0" xfId="0" applyFont="1" applyAlignment="1">
      <alignment horizontal="center"/>
    </xf>
    <xf numFmtId="164" fontId="7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9" fillId="0" borderId="0" xfId="0" applyFont="1"/>
    <xf numFmtId="14" fontId="9" fillId="0" borderId="0" xfId="0" applyNumberFormat="1" applyFont="1" applyAlignment="1">
      <alignment horizontal="center"/>
    </xf>
    <xf numFmtId="49" fontId="7" fillId="0" borderId="2" xfId="0" applyNumberFormat="1" applyFont="1" applyBorder="1" applyAlignment="1">
      <alignment horizontal="center" vertical="center" wrapText="1"/>
    </xf>
    <xf numFmtId="165" fontId="9" fillId="0" borderId="0" xfId="0" applyNumberFormat="1" applyFont="1"/>
    <xf numFmtId="0" fontId="8" fillId="2" borderId="0" xfId="0" applyFont="1" applyFill="1"/>
    <xf numFmtId="0" fontId="9" fillId="2" borderId="0" xfId="0" applyFont="1" applyFill="1"/>
    <xf numFmtId="164" fontId="7" fillId="3" borderId="1" xfId="0" applyNumberFormat="1" applyFont="1" applyFill="1" applyBorder="1" applyAlignment="1">
      <alignment horizontal="left" vertical="center" wrapText="1"/>
    </xf>
    <xf numFmtId="4" fontId="10" fillId="4" borderId="1" xfId="0" applyNumberFormat="1" applyFont="1" applyFill="1" applyBorder="1"/>
    <xf numFmtId="4" fontId="10" fillId="4" borderId="3" xfId="0" applyNumberFormat="1" applyFont="1" applyFill="1" applyBorder="1"/>
    <xf numFmtId="4" fontId="10" fillId="4" borderId="10" xfId="0" applyNumberFormat="1" applyFont="1" applyFill="1" applyBorder="1"/>
    <xf numFmtId="4" fontId="10" fillId="4" borderId="16" xfId="0" applyNumberFormat="1" applyFont="1" applyFill="1" applyBorder="1"/>
    <xf numFmtId="4" fontId="10" fillId="4" borderId="14" xfId="0" applyNumberFormat="1" applyFont="1" applyFill="1" applyBorder="1"/>
    <xf numFmtId="4" fontId="10" fillId="4" borderId="18" xfId="0" applyNumberFormat="1" applyFont="1" applyFill="1" applyBorder="1"/>
    <xf numFmtId="4" fontId="10" fillId="4" borderId="2" xfId="0" applyNumberFormat="1" applyFont="1" applyFill="1" applyBorder="1"/>
    <xf numFmtId="166" fontId="9" fillId="0" borderId="0" xfId="0" applyNumberFormat="1" applyFont="1"/>
    <xf numFmtId="49" fontId="7" fillId="0" borderId="17" xfId="0" applyNumberFormat="1" applyFont="1" applyBorder="1" applyAlignment="1">
      <alignment horizontal="center" vertical="center" wrapText="1"/>
    </xf>
    <xf numFmtId="4" fontId="9" fillId="0" borderId="0" xfId="0" applyNumberFormat="1" applyFont="1"/>
    <xf numFmtId="4" fontId="9" fillId="0" borderId="20" xfId="0" applyNumberFormat="1" applyFont="1" applyBorder="1"/>
    <xf numFmtId="4" fontId="9" fillId="0" borderId="21" xfId="0" applyNumberFormat="1" applyFont="1" applyBorder="1"/>
    <xf numFmtId="49" fontId="7" fillId="0" borderId="19" xfId="0" applyNumberFormat="1" applyFont="1" applyBorder="1" applyAlignment="1">
      <alignment horizontal="center" vertical="center" wrapText="1"/>
    </xf>
    <xf numFmtId="4" fontId="9" fillId="0" borderId="22" xfId="0" applyNumberFormat="1" applyFont="1" applyBorder="1"/>
    <xf numFmtId="4" fontId="9" fillId="0" borderId="23" xfId="0" applyNumberFormat="1" applyFont="1" applyBorder="1"/>
    <xf numFmtId="4" fontId="9" fillId="0" borderId="24" xfId="0" applyNumberFormat="1" applyFont="1" applyBorder="1"/>
    <xf numFmtId="4" fontId="9" fillId="0" borderId="25" xfId="0" applyNumberFormat="1" applyFont="1" applyBorder="1"/>
    <xf numFmtId="166" fontId="9" fillId="0" borderId="20" xfId="0" applyNumberFormat="1" applyFont="1" applyBorder="1"/>
    <xf numFmtId="166" fontId="9" fillId="0" borderId="21" xfId="0" applyNumberFormat="1" applyFont="1" applyBorder="1"/>
    <xf numFmtId="4" fontId="9" fillId="0" borderId="26" xfId="0" applyNumberFormat="1" applyFont="1" applyBorder="1"/>
    <xf numFmtId="166" fontId="9" fillId="0" borderId="23" xfId="0" applyNumberFormat="1" applyFont="1" applyBorder="1"/>
    <xf numFmtId="166" fontId="9" fillId="0" borderId="24" xfId="0" applyNumberFormat="1" applyFont="1" applyBorder="1"/>
    <xf numFmtId="0" fontId="8" fillId="0" borderId="0" xfId="0" applyFont="1"/>
    <xf numFmtId="164" fontId="7" fillId="0" borderId="0" xfId="0" applyNumberFormat="1" applyFont="1" applyAlignment="1">
      <alignment horizontal="left" vertical="center" wrapText="1"/>
    </xf>
    <xf numFmtId="0" fontId="5" fillId="2" borderId="4" xfId="0" applyFont="1" applyFill="1" applyBorder="1"/>
    <xf numFmtId="4" fontId="5" fillId="2" borderId="0" xfId="0" applyNumberFormat="1" applyFont="1" applyFill="1"/>
    <xf numFmtId="4" fontId="6" fillId="0" borderId="0" xfId="0" applyNumberFormat="1" applyFont="1"/>
    <xf numFmtId="4" fontId="8" fillId="2" borderId="0" xfId="0" applyNumberFormat="1" applyFont="1" applyFill="1"/>
    <xf numFmtId="4" fontId="9" fillId="0" borderId="28" xfId="0" applyNumberFormat="1" applyFont="1" applyBorder="1"/>
    <xf numFmtId="4" fontId="9" fillId="0" borderId="29" xfId="0" applyNumberFormat="1" applyFont="1" applyBorder="1"/>
    <xf numFmtId="4" fontId="9" fillId="0" borderId="30" xfId="0" applyNumberFormat="1" applyFont="1" applyBorder="1"/>
    <xf numFmtId="4" fontId="10" fillId="4" borderId="19" xfId="0" applyNumberFormat="1" applyFont="1" applyFill="1" applyBorder="1"/>
    <xf numFmtId="0" fontId="11" fillId="0" borderId="0" xfId="0" applyFont="1" applyAlignment="1">
      <alignment horizontal="center"/>
    </xf>
    <xf numFmtId="164" fontId="7" fillId="0" borderId="15" xfId="0" applyNumberFormat="1" applyFont="1" applyBorder="1" applyAlignment="1">
      <alignment horizontal="right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164" fontId="8" fillId="0" borderId="6" xfId="0" applyNumberFormat="1" applyFont="1" applyBorder="1" applyAlignment="1">
      <alignment horizontal="left" vertical="center" wrapText="1"/>
    </xf>
    <xf numFmtId="164" fontId="12" fillId="0" borderId="11" xfId="0" applyNumberFormat="1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/>
    </xf>
    <xf numFmtId="164" fontId="13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511FB"/>
      <color rgb="FFE14F3B"/>
      <color rgb="FFEEAE7E"/>
      <color rgb="FF6B330E"/>
      <color rgb="FFE07224"/>
      <color rgb="FF662C20"/>
      <color rgb="FFC6A683"/>
      <color rgb="FFECBE23"/>
      <color rgb="FFA64733"/>
      <color rgb="FFCC57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Graficul nr. </a:t>
            </a:r>
            <a:r>
              <a:rPr lang="ro-MD" sz="1000" b="1">
                <a:solidFill>
                  <a:sysClr val="windowText" lastClr="000000"/>
                </a:solidFill>
              </a:rPr>
              <a:t>1:</a:t>
            </a:r>
            <a:r>
              <a:rPr lang="en-US" sz="1000" b="1">
                <a:solidFill>
                  <a:sysClr val="windowText" lastClr="000000"/>
                </a:solidFill>
              </a:rPr>
              <a:t> Volumul numerarului în circulaţie</a:t>
            </a:r>
          </a:p>
        </c:rich>
      </c:tx>
      <c:layout>
        <c:manualLayout>
          <c:xMode val="edge"/>
          <c:yMode val="edge"/>
          <c:x val="0.17135250266240681"/>
          <c:y val="4.0506393023367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lineChart>
        <c:grouping val="standard"/>
        <c:varyColors val="0"/>
        <c:ser>
          <c:idx val="0"/>
          <c:order val="0"/>
          <c:tx>
            <c:strRef>
              <c:f>'2019-2023 ROM'!$A$4</c:f>
              <c:strCache>
                <c:ptCount val="1"/>
                <c:pt idx="0">
                  <c:v>Valoric</c:v>
                </c:pt>
              </c:strCache>
            </c:strRef>
          </c:tx>
          <c:spPr>
            <a:ln w="28575" cap="rnd">
              <a:solidFill>
                <a:srgbClr val="662C20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rgbClr val="662C2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957572313770059E-2"/>
                  <c:y val="2.3734210438885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9E8-43BA-AA7F-D8F52404DCCA}"/>
                </c:ext>
              </c:extLst>
            </c:dLbl>
            <c:dLbl>
              <c:idx val="1"/>
              <c:layout>
                <c:manualLayout>
                  <c:x val="-4.1237113402061897E-2"/>
                  <c:y val="3.318090302003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9E8-43BA-AA7F-D8F52404DCCA}"/>
                </c:ext>
              </c:extLst>
            </c:dLbl>
            <c:dLbl>
              <c:idx val="2"/>
              <c:layout>
                <c:manualLayout>
                  <c:x val="-5.2924304461942261E-2"/>
                  <c:y val="3.2244858281603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9E8-43BA-AA7F-D8F52404DCCA}"/>
                </c:ext>
              </c:extLst>
            </c:dLbl>
            <c:dLbl>
              <c:idx val="3"/>
              <c:layout>
                <c:manualLayout>
                  <c:x val="-6.1497112860892392E-2"/>
                  <c:y val="3.48470330097626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9E8-43BA-AA7F-D8F52404DCCA}"/>
                </c:ext>
              </c:extLst>
            </c:dLbl>
            <c:dLbl>
              <c:idx val="4"/>
              <c:layout>
                <c:manualLayout>
                  <c:x val="-5.0909606299212595E-2"/>
                  <c:y val="-2.9724895499173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9E8-43BA-AA7F-D8F52404DC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'2019-2023 ROM'!$B$5:$F$5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'2019-2023 ROM'!$B$11:$F$11</c:f>
              <c:numCache>
                <c:formatCode>#,##0.00</c:formatCode>
                <c:ptCount val="5"/>
                <c:pt idx="0">
                  <c:v>25856.340800000002</c:v>
                </c:pt>
                <c:pt idx="1">
                  <c:v>33068.722999999991</c:v>
                </c:pt>
                <c:pt idx="2">
                  <c:v>34760.959999999999</c:v>
                </c:pt>
                <c:pt idx="3">
                  <c:v>37788.43</c:v>
                </c:pt>
                <c:pt idx="4">
                  <c:v>42098.527999999998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E8-43BA-AA7F-D8F52404DC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35576"/>
        <c:axId val="730040168"/>
      </c:lineChart>
      <c:lineChart>
        <c:grouping val="standard"/>
        <c:varyColors val="0"/>
        <c:ser>
          <c:idx val="1"/>
          <c:order val="1"/>
          <c:tx>
            <c:strRef>
              <c:f>'2019-2023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0188958338970556E-2"/>
                  <c:y val="-3.983813415728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A9E8-43BA-AA7F-D8F52404DCCA}"/>
                </c:ext>
              </c:extLst>
            </c:dLbl>
            <c:dLbl>
              <c:idx val="1"/>
              <c:layout>
                <c:manualLayout>
                  <c:x val="-7.3940345085730261E-2"/>
                  <c:y val="-4.244021396059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9E8-43BA-AA7F-D8F52404DCCA}"/>
                </c:ext>
              </c:extLst>
            </c:dLbl>
            <c:dLbl>
              <c:idx val="2"/>
              <c:layout>
                <c:manualLayout>
                  <c:x val="-6.4025196850393651E-2"/>
                  <c:y val="-4.023552611479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A9E8-43BA-AA7F-D8F52404DCCA}"/>
                </c:ext>
              </c:extLst>
            </c:dLbl>
            <c:dLbl>
              <c:idx val="3"/>
              <c:layout>
                <c:manualLayout>
                  <c:x val="-8.1438740157480413E-2"/>
                  <c:y val="-3.8526017581135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9E8-43BA-AA7F-D8F52404DCCA}"/>
                </c:ext>
              </c:extLst>
            </c:dLbl>
            <c:dLbl>
              <c:idx val="4"/>
              <c:layout>
                <c:manualLayout>
                  <c:x val="-6.7148976377952849E-2"/>
                  <c:y val="2.7990390090127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A9E8-43BA-AA7F-D8F52404DC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'2019-2023 ROM'!$B$5:$F$5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'2019-2023 ROM'!$B$19:$F$19</c:f>
              <c:numCache>
                <c:formatCode>#,##0.00</c:formatCode>
                <c:ptCount val="5"/>
                <c:pt idx="0">
                  <c:v>1173.16605</c:v>
                </c:pt>
                <c:pt idx="1">
                  <c:v>1255.3697000000002</c:v>
                </c:pt>
                <c:pt idx="2">
                  <c:v>1288.5519999999999</c:v>
                </c:pt>
                <c:pt idx="3">
                  <c:v>1346.886</c:v>
                </c:pt>
                <c:pt idx="4">
                  <c:v>1408.3647000000001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9E8-43BA-AA7F-D8F52404DC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93632"/>
        <c:axId val="730089696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4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mln. lei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063683932479686E-2"/>
              <c:y val="9.399455347943405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35576"/>
        <c:crosses val="autoZero"/>
        <c:crossBetween val="between"/>
        <c:majorUnit val="5000"/>
      </c:valAx>
      <c:valAx>
        <c:axId val="730089696"/>
        <c:scaling>
          <c:orientation val="minMax"/>
          <c:max val="16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i="1">
                    <a:solidFill>
                      <a:sysClr val="windowText" lastClr="000000"/>
                    </a:solidFill>
                  </a:rPr>
                  <a:t>mln. bucăți</a:t>
                </a:r>
                <a:endParaRPr lang="en-US" sz="80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6999467518636842"/>
              <c:y val="9.832783466213558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1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93632"/>
        <c:crosses val="max"/>
        <c:crossBetween val="between"/>
      </c:valAx>
      <c:catAx>
        <c:axId val="7300936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30089696"/>
        <c:crosses val="max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</a:rPr>
              <a:t>График № 2а</a:t>
            </a:r>
            <a:r>
              <a:rPr lang="ro-MD" sz="1000" b="1">
                <a:solidFill>
                  <a:sysClr val="windowText" lastClr="000000"/>
                </a:solidFill>
              </a:rPr>
              <a:t>: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Обьём банкнот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в обращении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7152723104371542"/>
          <c:y val="4.0506207862531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'2019-2023 RUS'!$A$4</c:f>
              <c:strCache>
                <c:ptCount val="1"/>
                <c:pt idx="0">
                  <c:v>Сумма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'2019-2023 ROM'!$B$5:$F$5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'2019-2023 RUS'!$B$6:$F$6</c:f>
              <c:numCache>
                <c:formatCode>#,##0.00</c:formatCode>
                <c:ptCount val="5"/>
                <c:pt idx="0">
                  <c:v>25677.904500000001</c:v>
                </c:pt>
                <c:pt idx="1">
                  <c:v>32859.681199999999</c:v>
                </c:pt>
                <c:pt idx="2">
                  <c:v>34494.949999999997</c:v>
                </c:pt>
                <c:pt idx="3">
                  <c:v>37455.269999999997</c:v>
                </c:pt>
                <c:pt idx="4">
                  <c:v>41694.320599999999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6-4E7D-9F9B-20CD2B2E909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'2019-2023 RUS'!$A$12</c:f>
              <c:strCache>
                <c:ptCount val="1"/>
                <c:pt idx="0">
                  <c:v>Количество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ED7D31">
                  <a:lumMod val="20000"/>
                  <a:lumOff val="80000"/>
                </a:srgbClr>
              </a:solidFill>
              <a:ln w="9525">
                <a:solidFill>
                  <a:srgbClr val="ED7D3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481480300109306E-2"/>
                  <c:y val="4.1775456919060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36-4E7D-9F9B-20CD2B2E909F}"/>
                </c:ext>
              </c:extLst>
            </c:dLbl>
            <c:dLbl>
              <c:idx val="1"/>
              <c:layout>
                <c:manualLayout>
                  <c:x val="-4.8611102250819799E-2"/>
                  <c:y val="3.481288076588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36-4E7D-9F9B-20CD2B2E909F}"/>
                </c:ext>
              </c:extLst>
            </c:dLbl>
            <c:dLbl>
              <c:idx val="2"/>
              <c:layout>
                <c:manualLayout>
                  <c:x val="-4.6296287857923703E-2"/>
                  <c:y val="3.481288076588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36-4E7D-9F9B-20CD2B2E909F}"/>
                </c:ext>
              </c:extLst>
            </c:dLbl>
            <c:dLbl>
              <c:idx val="3"/>
              <c:layout>
                <c:manualLayout>
                  <c:x val="-5.0925916643715978E-2"/>
                  <c:y val="3.8294168842471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36-4E7D-9F9B-20CD2B2E909F}"/>
                </c:ext>
              </c:extLst>
            </c:dLbl>
            <c:dLbl>
              <c:idx val="4"/>
              <c:layout>
                <c:manualLayout>
                  <c:x val="-2.0833329536065627E-2"/>
                  <c:y val="3.8294168842471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36-4E7D-9F9B-20CD2B2E909F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('2019-2023 RUS'!$B$5:$F$5,'2019-2023 RUS'!$B$13:$F$13)</c:f>
              <c:strCach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strCache>
            </c:strRef>
          </c:cat>
          <c:val>
            <c:numRef>
              <c:f>'2019-2023 RUS'!$B$14:$F$14</c:f>
              <c:numCache>
                <c:formatCode>#,##0.00</c:formatCode>
                <c:ptCount val="5"/>
                <c:pt idx="0">
                  <c:v>284.52859999999998</c:v>
                </c:pt>
                <c:pt idx="1">
                  <c:v>331.75009999999997</c:v>
                </c:pt>
                <c:pt idx="2">
                  <c:v>317.91000000000003</c:v>
                </c:pt>
                <c:pt idx="3">
                  <c:v>323.82</c:v>
                </c:pt>
                <c:pt idx="4">
                  <c:v>334.15600000000001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236-4E7D-9F9B-20CD2B2E9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490976"/>
        <c:axId val="1424383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4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b="1" baseline="0">
                    <a:solidFill>
                      <a:sysClr val="windowText" lastClr="000000"/>
                    </a:solidFill>
                  </a:rPr>
                  <a:t> лей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1936046162168656E-2"/>
              <c:y val="9.39946395589440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35576"/>
        <c:crossesAt val="1"/>
        <c:crossBetween val="between"/>
        <c:majorUnit val="5000"/>
      </c:valAx>
      <c:valAx>
        <c:axId val="1424383104"/>
        <c:scaling>
          <c:orientation val="minMax"/>
          <c:max val="20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b="0" i="1" baseline="0">
                    <a:solidFill>
                      <a:sysClr val="windowText" lastClr="000000"/>
                    </a:solidFill>
                  </a:rPr>
                  <a:t> шт</a:t>
                </a:r>
                <a:endParaRPr lang="ro-MD" sz="800" b="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5937502563155699"/>
              <c:y val="8.35763366657818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1959490976"/>
        <c:crosses val="max"/>
        <c:crossBetween val="between"/>
      </c:valAx>
      <c:catAx>
        <c:axId val="1959490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4383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3825908824382322"/>
          <c:y val="0.92127812675101006"/>
          <c:w val="0.34794574654776339"/>
          <c:h val="6.4526626693428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</a:rPr>
              <a:t>График №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2б</a:t>
            </a:r>
            <a:r>
              <a:rPr lang="ro-MD" sz="1000" b="1">
                <a:solidFill>
                  <a:sysClr val="windowText" lastClr="000000"/>
                </a:solidFill>
              </a:rPr>
              <a:t>: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Объём</a:t>
            </a:r>
            <a:r>
              <a:rPr lang="ru-RU" sz="1000" b="1" baseline="0">
                <a:solidFill>
                  <a:sysClr val="windowText" lastClr="000000"/>
                </a:solidFill>
              </a:rPr>
              <a:t> металлических монет ЛЕЕВ                          в обращении 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2861270341207348"/>
          <c:y val="3.6365667057575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670656167978986E-2"/>
          <c:y val="0.1767525867777166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'2019-2023 RUS'!$A$4</c:f>
              <c:strCache>
                <c:ptCount val="1"/>
                <c:pt idx="0">
                  <c:v>Сумма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[1]Circulatia!$H$6:$L$6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RUS'!$B$7:$F$7</c:f>
              <c:numCache>
                <c:formatCode>#,##0.00</c:formatCode>
                <c:ptCount val="5"/>
                <c:pt idx="0">
                  <c:v>37.212499999999999</c:v>
                </c:pt>
                <c:pt idx="1">
                  <c:v>64.067700000000002</c:v>
                </c:pt>
                <c:pt idx="2">
                  <c:v>116.31</c:v>
                </c:pt>
                <c:pt idx="3">
                  <c:v>179.35</c:v>
                </c:pt>
                <c:pt idx="4">
                  <c:v>246.24789999999999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6-44BB-B5AA-D8D0F2EBC0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'2019-2023 RUS'!$A$12</c:f>
              <c:strCache>
                <c:ptCount val="1"/>
                <c:pt idx="0">
                  <c:v>Количество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6000000000000016E-2"/>
                  <c:y val="2.8368794326241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96-44BB-B5AA-D8D0F2EBC0FF}"/>
                </c:ext>
              </c:extLst>
            </c:dLbl>
            <c:dLbl>
              <c:idx val="1"/>
              <c:layout>
                <c:manualLayout>
                  <c:x val="-4.800000000000005E-2"/>
                  <c:y val="4.863221884498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96-44BB-B5AA-D8D0F2EBC0FF}"/>
                </c:ext>
              </c:extLst>
            </c:dLbl>
            <c:dLbl>
              <c:idx val="2"/>
              <c:layout>
                <c:manualLayout>
                  <c:x val="-3.2000000000000098E-2"/>
                  <c:y val="4.0526849037487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96-44BB-B5AA-D8D0F2EBC0FF}"/>
                </c:ext>
              </c:extLst>
            </c:dLbl>
            <c:dLbl>
              <c:idx val="3"/>
              <c:layout>
                <c:manualLayout>
                  <c:x val="-3.2000000000000001E-2"/>
                  <c:y val="4.0526849037487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96-44BB-B5AA-D8D0F2EBC0FF}"/>
                </c:ext>
              </c:extLst>
            </c:dLbl>
            <c:dLbl>
              <c:idx val="4"/>
              <c:layout>
                <c:manualLayout>
                  <c:x val="-2.4000000000000098E-2"/>
                  <c:y val="3.6474164133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96-44BB-B5AA-D8D0F2EBC0FF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RUS'!$B$15:$F$15</c:f>
              <c:numCache>
                <c:formatCode>#,##0.00</c:formatCode>
                <c:ptCount val="5"/>
                <c:pt idx="0">
                  <c:v>22.9923</c:v>
                </c:pt>
                <c:pt idx="1">
                  <c:v>37.806800000000003</c:v>
                </c:pt>
                <c:pt idx="2">
                  <c:v>57.71</c:v>
                </c:pt>
                <c:pt idx="3">
                  <c:v>85.65</c:v>
                </c:pt>
                <c:pt idx="4">
                  <c:v>113.51779999999999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6-44BB-B5AA-D8D0F2EBC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1">
                    <a:solidFill>
                      <a:sysClr val="windowText" lastClr="000000"/>
                    </a:solidFill>
                  </a:rPr>
                  <a:t>млн. лей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1269291338582675E-2"/>
              <c:y val="9.39946226233915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35576"/>
        <c:crossesAt val="1"/>
        <c:crossBetween val="between"/>
        <c:majorUnit val="50"/>
        <c:minorUnit val="2"/>
      </c:valAx>
      <c:valAx>
        <c:axId val="1812287104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1">
                    <a:solidFill>
                      <a:sysClr val="windowText" lastClr="000000"/>
                    </a:solidFill>
                  </a:rPr>
                  <a:t>млн. шт</a:t>
                </a:r>
                <a:endParaRPr lang="ro-MD" sz="800" b="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1872674336"/>
        <c:crosses val="max"/>
        <c:crossBetween val="between"/>
        <c:majorUnit val="5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29020409448818901"/>
          <c:y val="0.92124745276405662"/>
          <c:w val="0.35300850393700789"/>
          <c:h val="6.6330186987496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</a:rPr>
              <a:t>График № 2в</a:t>
            </a:r>
            <a:r>
              <a:rPr lang="ro-MD" sz="1000" b="1">
                <a:solidFill>
                  <a:sysClr val="windowText" lastClr="000000"/>
                </a:solidFill>
              </a:rPr>
              <a:t>: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Объём</a:t>
            </a:r>
            <a:r>
              <a:rPr lang="ru-RU" sz="1000" b="1" baseline="0">
                <a:solidFill>
                  <a:sysClr val="windowText" lastClr="000000"/>
                </a:solidFill>
              </a:rPr>
              <a:t> металлических монет БАНЕЙ                    в обращении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472723843651278"/>
          <c:y val="2.8530340893017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'2019-2023 RUS'!$A$4</c:f>
              <c:strCache>
                <c:ptCount val="1"/>
                <c:pt idx="0">
                  <c:v>Сумма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[1]Circulatia!$H$6:$L$6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ROM'!$B$8:$F$8</c:f>
              <c:numCache>
                <c:formatCode>#,##0.00</c:formatCode>
                <c:ptCount val="5"/>
                <c:pt idx="0">
                  <c:v>125.1966</c:v>
                </c:pt>
                <c:pt idx="1">
                  <c:v>128.67609999999999</c:v>
                </c:pt>
                <c:pt idx="2">
                  <c:v>133.08000000000001</c:v>
                </c:pt>
                <c:pt idx="3">
                  <c:v>136.97</c:v>
                </c:pt>
                <c:pt idx="4">
                  <c:v>140.77080000000001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67-46E6-B8AE-0ABE9658340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'2019-2023 RUS'!$A$12</c:f>
              <c:strCache>
                <c:ptCount val="1"/>
                <c:pt idx="0">
                  <c:v>Количество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40476190476189E-2"/>
                  <c:y val="-4.0281973816717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67-46E6-B8AE-0ABE9658340F}"/>
                </c:ext>
              </c:extLst>
            </c:dLbl>
            <c:dLbl>
              <c:idx val="1"/>
              <c:layout>
                <c:manualLayout>
                  <c:x val="-6.8452380952380959E-2"/>
                  <c:y val="-4.8338368580060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67-46E6-B8AE-0ABE9658340F}"/>
                </c:ext>
              </c:extLst>
            </c:dLbl>
            <c:dLbl>
              <c:idx val="2"/>
              <c:layout>
                <c:manualLayout>
                  <c:x val="-6.845238095238095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67-46E6-B8AE-0ABE9658340F}"/>
                </c:ext>
              </c:extLst>
            </c:dLbl>
            <c:dLbl>
              <c:idx val="3"/>
              <c:layout>
                <c:manualLayout>
                  <c:x val="-6.547619047619047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67-46E6-B8AE-0ABE9658340F}"/>
                </c:ext>
              </c:extLst>
            </c:dLbl>
            <c:dLbl>
              <c:idx val="4"/>
              <c:layout>
                <c:manualLayout>
                  <c:x val="-5.9523809523809521E-2"/>
                  <c:y val="-4.0281973816717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67-46E6-B8AE-0ABE9658340F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RUS'!$B$16:$F$16</c:f>
              <c:numCache>
                <c:formatCode>#,##0.00</c:formatCode>
                <c:ptCount val="5"/>
                <c:pt idx="0">
                  <c:v>865.49260000000004</c:v>
                </c:pt>
                <c:pt idx="1">
                  <c:v>885.65560000000005</c:v>
                </c:pt>
                <c:pt idx="2">
                  <c:v>912.77</c:v>
                </c:pt>
                <c:pt idx="3">
                  <c:v>937.25</c:v>
                </c:pt>
                <c:pt idx="4">
                  <c:v>960.51959999999997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67-46E6-B8AE-0ABE96583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b="1" baseline="0">
                    <a:solidFill>
                      <a:sysClr val="windowText" lastClr="000000"/>
                    </a:solidFill>
                  </a:rPr>
                  <a:t> лей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952095808383235E-2"/>
              <c:y val="9.00026718217109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35576"/>
        <c:crossesAt val="1"/>
        <c:crossBetween val="between"/>
        <c:majorUnit val="20"/>
        <c:minorUnit val="10"/>
      </c:valAx>
      <c:valAx>
        <c:axId val="1812287104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0" i="1">
                    <a:solidFill>
                      <a:sysClr val="windowText" lastClr="000000"/>
                    </a:solidFill>
                  </a:rPr>
                  <a:t>млн. шт</a:t>
                </a:r>
                <a:endParaRPr lang="ro-MD" sz="800" b="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1872674336"/>
        <c:crosses val="max"/>
        <c:crossBetween val="between"/>
        <c:majorUnit val="10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Graficul nr.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a:</a:t>
            </a:r>
            <a:r>
              <a:rPr lang="en-US" sz="1000" b="1">
                <a:solidFill>
                  <a:sysClr val="windowText" lastClr="000000"/>
                </a:solidFill>
              </a:rPr>
              <a:t> Volumul </a:t>
            </a:r>
            <a:r>
              <a:rPr lang="ro-MD" sz="1000" b="1">
                <a:solidFill>
                  <a:sysClr val="windowText" lastClr="000000"/>
                </a:solidFill>
              </a:rPr>
              <a:t>bancnotelor</a:t>
            </a:r>
            <a:r>
              <a:rPr lang="en-US" sz="1000" b="1">
                <a:solidFill>
                  <a:sysClr val="windowText" lastClr="000000"/>
                </a:solidFill>
              </a:rPr>
              <a:t> în circulaţie</a:t>
            </a:r>
          </a:p>
        </c:rich>
      </c:tx>
      <c:layout>
        <c:manualLayout>
          <c:xMode val="edge"/>
          <c:yMode val="edge"/>
          <c:x val="0.17152723104371542"/>
          <c:y val="4.0506207862531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'2019-2023 ROM'!$A$4</c:f>
              <c:strCache>
                <c:ptCount val="1"/>
                <c:pt idx="0">
                  <c:v>Valoric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'2019-2023 ROM'!$B$5:$F$5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'2019-2023 ROM'!$B$6:$F$6</c:f>
              <c:numCache>
                <c:formatCode>#,##0.00</c:formatCode>
                <c:ptCount val="5"/>
                <c:pt idx="0">
                  <c:v>25677.904500000001</c:v>
                </c:pt>
                <c:pt idx="1">
                  <c:v>32859.681199999999</c:v>
                </c:pt>
                <c:pt idx="2">
                  <c:v>34494.949999999997</c:v>
                </c:pt>
                <c:pt idx="3">
                  <c:v>37455.269999999997</c:v>
                </c:pt>
                <c:pt idx="4">
                  <c:v>41694.320599999999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68-4C13-B956-F4D99BEC6EA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'2019-2023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ED7D31">
                  <a:lumMod val="20000"/>
                  <a:lumOff val="80000"/>
                </a:srgbClr>
              </a:solidFill>
              <a:ln w="9525">
                <a:solidFill>
                  <a:srgbClr val="ED7D3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481480300109306E-2"/>
                  <c:y val="4.1775456919060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D68-4C13-B956-F4D99BEC6EA3}"/>
                </c:ext>
              </c:extLst>
            </c:dLbl>
            <c:dLbl>
              <c:idx val="1"/>
              <c:layout>
                <c:manualLayout>
                  <c:x val="-4.8611102250819799E-2"/>
                  <c:y val="3.481288076588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D68-4C13-B956-F4D99BEC6EA3}"/>
                </c:ext>
              </c:extLst>
            </c:dLbl>
            <c:dLbl>
              <c:idx val="2"/>
              <c:layout>
                <c:manualLayout>
                  <c:x val="-4.6296287857923703E-2"/>
                  <c:y val="3.481288076588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D68-4C13-B956-F4D99BEC6EA3}"/>
                </c:ext>
              </c:extLst>
            </c:dLbl>
            <c:dLbl>
              <c:idx val="3"/>
              <c:layout>
                <c:manualLayout>
                  <c:x val="-5.0925916643715978E-2"/>
                  <c:y val="3.8294168842471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2D68-4C13-B956-F4D99BEC6EA3}"/>
                </c:ext>
              </c:extLst>
            </c:dLbl>
            <c:dLbl>
              <c:idx val="4"/>
              <c:layout>
                <c:manualLayout>
                  <c:x val="-2.0833329536065627E-2"/>
                  <c:y val="3.8294168842471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2D68-4C13-B956-F4D99BEC6EA3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'2019-2023 ROM'!$B$14:$F$14</c:f>
              <c:numCache>
                <c:formatCode>#,##0.00</c:formatCode>
                <c:ptCount val="5"/>
                <c:pt idx="0">
                  <c:v>284.52859999999998</c:v>
                </c:pt>
                <c:pt idx="1">
                  <c:v>331.75009999999997</c:v>
                </c:pt>
                <c:pt idx="2">
                  <c:v>317.91000000000003</c:v>
                </c:pt>
                <c:pt idx="3">
                  <c:v>323.82</c:v>
                </c:pt>
                <c:pt idx="4">
                  <c:v>334.15600000000001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D68-4C13-B956-F4D99BEC6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490976"/>
        <c:axId val="1424383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4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mln. lei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1936046162168656E-2"/>
              <c:y val="9.399463955894402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35576"/>
        <c:crossesAt val="1"/>
        <c:crossBetween val="between"/>
        <c:majorUnit val="5000"/>
      </c:valAx>
      <c:valAx>
        <c:axId val="1424383104"/>
        <c:scaling>
          <c:orientation val="minMax"/>
          <c:max val="20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0" i="1">
                    <a:solidFill>
                      <a:sysClr val="windowText" lastClr="000000"/>
                    </a:solidFill>
                  </a:rPr>
                  <a:t>mln. buc</a:t>
                </a:r>
                <a:r>
                  <a:rPr lang="ro-MD" sz="800" b="0" i="1">
                    <a:solidFill>
                      <a:sysClr val="windowText" lastClr="000000"/>
                    </a:solidFill>
                  </a:rPr>
                  <a:t>ăți</a:t>
                </a:r>
              </a:p>
            </c:rich>
          </c:tx>
          <c:layout>
            <c:manualLayout>
              <c:xMode val="edge"/>
              <c:yMode val="edge"/>
              <c:x val="0.85937502563155699"/>
              <c:y val="8.35763366657818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1959490976"/>
        <c:crosses val="max"/>
        <c:crossBetween val="between"/>
      </c:valAx>
      <c:catAx>
        <c:axId val="1959490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424383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3825908824382322"/>
          <c:y val="0.92127812675101006"/>
          <c:w val="0.34794574654776339"/>
          <c:h val="6.4526626693428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Graficul nr.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b:</a:t>
            </a:r>
            <a:r>
              <a:rPr lang="en-US" sz="1000" b="1">
                <a:solidFill>
                  <a:sysClr val="windowText" lastClr="000000"/>
                </a:solidFill>
              </a:rPr>
              <a:t> Volumul </a:t>
            </a:r>
            <a:r>
              <a:rPr lang="ro-MD" sz="1000" b="1">
                <a:solidFill>
                  <a:sysClr val="windowText" lastClr="000000"/>
                </a:solidFill>
              </a:rPr>
              <a:t>monedelor </a:t>
            </a:r>
            <a:r>
              <a:rPr lang="en-US" sz="1000" b="1">
                <a:solidFill>
                  <a:sysClr val="windowText" lastClr="000000"/>
                </a:solidFill>
              </a:rPr>
              <a:t>metalice</a:t>
            </a:r>
            <a:r>
              <a:rPr lang="en-US" sz="1000" b="1" baseline="0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LEI</a:t>
            </a:r>
            <a:r>
              <a:rPr lang="en-US" sz="1000" b="1">
                <a:solidFill>
                  <a:sysClr val="windowText" lastClr="000000"/>
                </a:solidFill>
              </a:rPr>
              <a:t> în circulaţie</a:t>
            </a:r>
          </a:p>
        </c:rich>
      </c:tx>
      <c:layout>
        <c:manualLayout>
          <c:xMode val="edge"/>
          <c:yMode val="edge"/>
          <c:x val="8.5946036745406823E-2"/>
          <c:y val="3.6365667057575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670656167978986E-2"/>
          <c:y val="0.1767525867777166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'2019-2023 ROM'!$A$4</c:f>
              <c:strCache>
                <c:ptCount val="1"/>
                <c:pt idx="0">
                  <c:v>Valoric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[1]Circulatia!$H$6:$L$6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ROM'!$B$7:$F$7</c:f>
              <c:numCache>
                <c:formatCode>#,##0.00</c:formatCode>
                <c:ptCount val="5"/>
                <c:pt idx="0">
                  <c:v>37.212499999999999</c:v>
                </c:pt>
                <c:pt idx="1">
                  <c:v>64.067700000000002</c:v>
                </c:pt>
                <c:pt idx="2">
                  <c:v>116.31</c:v>
                </c:pt>
                <c:pt idx="3">
                  <c:v>179.35</c:v>
                </c:pt>
                <c:pt idx="4">
                  <c:v>246.24789999999999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7-4BAB-A478-96AE450F5C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'2019-2023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6000000000000016E-2"/>
                  <c:y val="2.8368794326241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ED7-4BAB-A478-96AE450F5C22}"/>
                </c:ext>
              </c:extLst>
            </c:dLbl>
            <c:dLbl>
              <c:idx val="1"/>
              <c:layout>
                <c:manualLayout>
                  <c:x val="-4.800000000000005E-2"/>
                  <c:y val="4.863221884498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ED7-4BAB-A478-96AE450F5C22}"/>
                </c:ext>
              </c:extLst>
            </c:dLbl>
            <c:dLbl>
              <c:idx val="2"/>
              <c:layout>
                <c:manualLayout>
                  <c:x val="-3.2000000000000098E-2"/>
                  <c:y val="4.0526849037487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ED7-4BAB-A478-96AE450F5C22}"/>
                </c:ext>
              </c:extLst>
            </c:dLbl>
            <c:dLbl>
              <c:idx val="3"/>
              <c:layout>
                <c:manualLayout>
                  <c:x val="-3.2000000000000001E-2"/>
                  <c:y val="4.0526849037487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ED7-4BAB-A478-96AE450F5C22}"/>
                </c:ext>
              </c:extLst>
            </c:dLbl>
            <c:dLbl>
              <c:idx val="4"/>
              <c:layout>
                <c:manualLayout>
                  <c:x val="-2.4000000000000098E-2"/>
                  <c:y val="3.6474164133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ED7-4BAB-A478-96AE450F5C22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ROM'!$B$15:$F$15</c:f>
              <c:numCache>
                <c:formatCode>#,##0.00</c:formatCode>
                <c:ptCount val="5"/>
                <c:pt idx="0">
                  <c:v>22.9923</c:v>
                </c:pt>
                <c:pt idx="1">
                  <c:v>37.806800000000003</c:v>
                </c:pt>
                <c:pt idx="2">
                  <c:v>57.71</c:v>
                </c:pt>
                <c:pt idx="3">
                  <c:v>85.65</c:v>
                </c:pt>
                <c:pt idx="4">
                  <c:v>113.51779999999999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ED7-4BAB-A478-96AE450F5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mln. lei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1269291338582675E-2"/>
              <c:y val="9.39946226233915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35576"/>
        <c:crossesAt val="1"/>
        <c:crossBetween val="between"/>
        <c:majorUnit val="50"/>
        <c:minorUnit val="2"/>
      </c:valAx>
      <c:valAx>
        <c:axId val="1812287104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0" i="1">
                    <a:solidFill>
                      <a:sysClr val="windowText" lastClr="000000"/>
                    </a:solidFill>
                  </a:rPr>
                  <a:t>mln.buc</a:t>
                </a:r>
                <a:r>
                  <a:rPr lang="ro-MD" sz="800" b="0" i="1">
                    <a:solidFill>
                      <a:sysClr val="windowText" lastClr="000000"/>
                    </a:solidFill>
                  </a:rPr>
                  <a:t>ăți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1872674336"/>
        <c:crosses val="max"/>
        <c:crossBetween val="between"/>
        <c:majorUnit val="5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3553750903088336"/>
          <c:y val="0.92124745276405662"/>
          <c:w val="0.31034193896494644"/>
          <c:h val="6.6330186987496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Graficul nr.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c:</a:t>
            </a:r>
            <a:r>
              <a:rPr lang="en-US" sz="1000" b="1">
                <a:solidFill>
                  <a:sysClr val="windowText" lastClr="000000"/>
                </a:solidFill>
              </a:rPr>
              <a:t> Volumul </a:t>
            </a:r>
            <a:r>
              <a:rPr lang="ro-MD" sz="1000" b="1">
                <a:solidFill>
                  <a:sysClr val="windowText" lastClr="000000"/>
                </a:solidFill>
              </a:rPr>
              <a:t>monedelor </a:t>
            </a:r>
            <a:r>
              <a:rPr lang="en-US" sz="1000" b="1">
                <a:solidFill>
                  <a:sysClr val="windowText" lastClr="000000"/>
                </a:solidFill>
              </a:rPr>
              <a:t>metalice BANI</a:t>
            </a:r>
            <a:r>
              <a:rPr lang="ro-MD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                    </a:t>
            </a:r>
            <a:r>
              <a:rPr lang="en-US" sz="1000" b="1">
                <a:solidFill>
                  <a:sysClr val="windowText" lastClr="000000"/>
                </a:solidFill>
              </a:rPr>
              <a:t>în circulaţie</a:t>
            </a:r>
          </a:p>
        </c:rich>
      </c:tx>
      <c:layout>
        <c:manualLayout>
          <c:xMode val="edge"/>
          <c:yMode val="edge"/>
          <c:x val="0.15004992639393128"/>
          <c:y val="3.65143728291448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'2019-2023 ROM'!$A$4</c:f>
              <c:strCache>
                <c:ptCount val="1"/>
                <c:pt idx="0">
                  <c:v>Valoric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[1]Circulatia!$H$6:$L$6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ROM'!$B$8:$F$8</c:f>
              <c:numCache>
                <c:formatCode>#,##0.00</c:formatCode>
                <c:ptCount val="5"/>
                <c:pt idx="0">
                  <c:v>125.1966</c:v>
                </c:pt>
                <c:pt idx="1">
                  <c:v>128.67609999999999</c:v>
                </c:pt>
                <c:pt idx="2">
                  <c:v>133.08000000000001</c:v>
                </c:pt>
                <c:pt idx="3">
                  <c:v>136.97</c:v>
                </c:pt>
                <c:pt idx="4">
                  <c:v>140.77080000000001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16-42D7-8486-547BC5DE9E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'2019-2023 ROM'!$A$12</c:f>
              <c:strCache>
                <c:ptCount val="1"/>
                <c:pt idx="0">
                  <c:v>Cantitativ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40476190476189E-2"/>
                  <c:y val="-4.0281973816717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416-42D7-8486-547BC5DE9EF0}"/>
                </c:ext>
              </c:extLst>
            </c:dLbl>
            <c:dLbl>
              <c:idx val="1"/>
              <c:layout>
                <c:manualLayout>
                  <c:x val="-6.8452380952380959E-2"/>
                  <c:y val="-4.8338368580060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416-42D7-8486-547BC5DE9EF0}"/>
                </c:ext>
              </c:extLst>
            </c:dLbl>
            <c:dLbl>
              <c:idx val="2"/>
              <c:layout>
                <c:manualLayout>
                  <c:x val="-6.845238095238095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416-42D7-8486-547BC5DE9EF0}"/>
                </c:ext>
              </c:extLst>
            </c:dLbl>
            <c:dLbl>
              <c:idx val="3"/>
              <c:layout>
                <c:manualLayout>
                  <c:x val="-6.547619047619047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416-42D7-8486-547BC5DE9EF0}"/>
                </c:ext>
              </c:extLst>
            </c:dLbl>
            <c:dLbl>
              <c:idx val="4"/>
              <c:layout>
                <c:manualLayout>
                  <c:x val="-5.9523809523809521E-2"/>
                  <c:y val="-4.0281973816717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416-42D7-8486-547BC5DE9EF0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ROM'!$B$16:$F$16</c:f>
              <c:numCache>
                <c:formatCode>#,##0.00</c:formatCode>
                <c:ptCount val="5"/>
                <c:pt idx="0">
                  <c:v>865.49260000000004</c:v>
                </c:pt>
                <c:pt idx="1">
                  <c:v>885.65560000000005</c:v>
                </c:pt>
                <c:pt idx="2">
                  <c:v>912.77</c:v>
                </c:pt>
                <c:pt idx="3">
                  <c:v>937.25</c:v>
                </c:pt>
                <c:pt idx="4">
                  <c:v>960.51959999999997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416-42D7-8486-547BC5DE9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mln. lei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952095808383235E-2"/>
              <c:y val="9.00026718217109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35576"/>
        <c:crossesAt val="1"/>
        <c:crossBetween val="between"/>
        <c:majorUnit val="20"/>
        <c:minorUnit val="10"/>
      </c:valAx>
      <c:valAx>
        <c:axId val="1812287104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0" i="1">
                    <a:solidFill>
                      <a:sysClr val="windowText" lastClr="000000"/>
                    </a:solidFill>
                  </a:rPr>
                  <a:t>mln.buc</a:t>
                </a:r>
                <a:r>
                  <a:rPr lang="ro-MD" sz="800" b="0" i="1">
                    <a:solidFill>
                      <a:sysClr val="windowText" lastClr="000000"/>
                    </a:solidFill>
                  </a:rPr>
                  <a:t>ăți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1872674336"/>
        <c:crosses val="max"/>
        <c:crossBetween val="between"/>
        <c:majorUnit val="10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</a:t>
            </a:r>
            <a:r>
              <a:rPr lang="ro-MD" sz="1000" b="1">
                <a:solidFill>
                  <a:sysClr val="windowText" lastClr="000000"/>
                </a:solidFill>
              </a:rPr>
              <a:t>phic</a:t>
            </a:r>
            <a:r>
              <a:rPr lang="en-US" sz="1000" b="1">
                <a:solidFill>
                  <a:sysClr val="windowText" lastClr="000000"/>
                </a:solidFill>
              </a:rPr>
              <a:t> n</a:t>
            </a:r>
            <a:r>
              <a:rPr lang="ro-MD" sz="1000" b="1">
                <a:solidFill>
                  <a:sysClr val="windowText" lastClr="000000"/>
                </a:solidFill>
              </a:rPr>
              <a:t>o.</a:t>
            </a:r>
            <a:r>
              <a:rPr lang="ro-MD" sz="1000" b="1" baseline="0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1:</a:t>
            </a:r>
            <a:r>
              <a:rPr lang="en-US" sz="1000" b="1">
                <a:solidFill>
                  <a:sysClr val="windowText" lastClr="000000"/>
                </a:solidFill>
              </a:rPr>
              <a:t> Volum</a:t>
            </a:r>
            <a:r>
              <a:rPr lang="ro-MD" sz="1000" b="1">
                <a:solidFill>
                  <a:sysClr val="windowText" lastClr="000000"/>
                </a:solidFill>
              </a:rPr>
              <a:t>e of cash into circulation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2519801184662028"/>
          <c:y val="4.456824512534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74446194225722"/>
          <c:y val="0.16493321343188647"/>
          <c:w val="0.786803675183541"/>
          <c:h val="0.70996587926509191"/>
        </c:manualLayout>
      </c:layout>
      <c:lineChart>
        <c:grouping val="standard"/>
        <c:varyColors val="0"/>
        <c:ser>
          <c:idx val="0"/>
          <c:order val="0"/>
          <c:tx>
            <c:v>Amount</c:v>
          </c:tx>
          <c:spPr>
            <a:ln w="28575" cap="rnd">
              <a:solidFill>
                <a:srgbClr val="662C2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ysClr val="window" lastClr="FFFFFF"/>
              </a:solidFill>
              <a:ln w="9525">
                <a:solidFill>
                  <a:srgbClr val="662C2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957572313770059E-2"/>
                  <c:y val="2.3734210438885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05B-484E-9689-ECA6F9F194CA}"/>
                </c:ext>
              </c:extLst>
            </c:dLbl>
            <c:dLbl>
              <c:idx val="1"/>
              <c:layout>
                <c:manualLayout>
                  <c:x val="-4.1237113402061897E-2"/>
                  <c:y val="3.318090302003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05B-484E-9689-ECA6F9F194CA}"/>
                </c:ext>
              </c:extLst>
            </c:dLbl>
            <c:dLbl>
              <c:idx val="2"/>
              <c:layout>
                <c:manualLayout>
                  <c:x val="-5.0257637795275686E-2"/>
                  <c:y val="3.1684980881568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05B-484E-9689-ECA6F9F194CA}"/>
                </c:ext>
              </c:extLst>
            </c:dLbl>
            <c:dLbl>
              <c:idx val="3"/>
              <c:layout>
                <c:manualLayout>
                  <c:x val="-4.283044619422572E-2"/>
                  <c:y val="2.68588014241952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05B-484E-9689-ECA6F9F194CA}"/>
                </c:ext>
              </c:extLst>
            </c:dLbl>
            <c:dLbl>
              <c:idx val="4"/>
              <c:layout>
                <c:manualLayout>
                  <c:x val="-7.4497217847769123E-2"/>
                  <c:y val="-2.90508530183727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05B-484E-9689-ECA6F9F194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'2019-2023 ROM'!$B$5:$F$5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'2019-2023 ROM'!$B$11:$F$11</c:f>
              <c:numCache>
                <c:formatCode>#,##0.00</c:formatCode>
                <c:ptCount val="5"/>
                <c:pt idx="0">
                  <c:v>25856.340800000002</c:v>
                </c:pt>
                <c:pt idx="1">
                  <c:v>33068.722999999991</c:v>
                </c:pt>
                <c:pt idx="2">
                  <c:v>34760.959999999999</c:v>
                </c:pt>
                <c:pt idx="3">
                  <c:v>37788.43</c:v>
                </c:pt>
                <c:pt idx="4">
                  <c:v>42098.527999999998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5B-484E-9689-ECA6F9F194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35576"/>
        <c:axId val="730040168"/>
      </c:lineChart>
      <c:lineChart>
        <c:grouping val="standard"/>
        <c:varyColors val="0"/>
        <c:ser>
          <c:idx val="1"/>
          <c:order val="1"/>
          <c:tx>
            <c:v>Quantity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0188958338970556E-2"/>
                  <c:y val="-3.983813415728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05B-484E-9689-ECA6F9F194CA}"/>
                </c:ext>
              </c:extLst>
            </c:dLbl>
            <c:dLbl>
              <c:idx val="1"/>
              <c:layout>
                <c:manualLayout>
                  <c:x val="-7.3940345085730261E-2"/>
                  <c:y val="-4.244021396059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05B-484E-9689-ECA6F9F194CA}"/>
                </c:ext>
              </c:extLst>
            </c:dLbl>
            <c:dLbl>
              <c:idx val="2"/>
              <c:layout>
                <c:manualLayout>
                  <c:x val="-7.4691863517060364E-2"/>
                  <c:y val="-4.06088653960038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05B-484E-9689-ECA6F9F194CA}"/>
                </c:ext>
              </c:extLst>
            </c:dLbl>
            <c:dLbl>
              <c:idx val="3"/>
              <c:layout>
                <c:manualLayout>
                  <c:x val="-7.6105406824147084E-2"/>
                  <c:y val="-4.2053531609384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05B-484E-9689-ECA6F9F194CA}"/>
                </c:ext>
              </c:extLst>
            </c:dLbl>
            <c:dLbl>
              <c:idx val="4"/>
              <c:layout>
                <c:manualLayout>
                  <c:x val="-4.7318425196850492E-2"/>
                  <c:y val="3.182125911141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05B-484E-9689-ECA6F9F194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'2019-2023 ROM'!$B$5:$F$5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'2019-2023 ROM'!$B$19:$F$19</c:f>
              <c:numCache>
                <c:formatCode>#,##0.00</c:formatCode>
                <c:ptCount val="5"/>
                <c:pt idx="0">
                  <c:v>1173.16605</c:v>
                </c:pt>
                <c:pt idx="1">
                  <c:v>1255.3697000000002</c:v>
                </c:pt>
                <c:pt idx="2">
                  <c:v>1288.5519999999999</c:v>
                </c:pt>
                <c:pt idx="3">
                  <c:v>1346.886</c:v>
                </c:pt>
                <c:pt idx="4">
                  <c:v>1408.3647000000001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05B-484E-9689-ECA6F9F194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93632"/>
        <c:axId val="730089696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4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MDL, million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6551720808978029E-2"/>
              <c:y val="9.399454594638065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35576"/>
        <c:crosses val="autoZero"/>
        <c:crossBetween val="between"/>
        <c:majorUnit val="5000"/>
      </c:valAx>
      <c:valAx>
        <c:axId val="730089696"/>
        <c:scaling>
          <c:orientation val="minMax"/>
          <c:max val="16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0" i="1">
                    <a:solidFill>
                      <a:sysClr val="windowText" lastClr="000000"/>
                    </a:solidFill>
                  </a:rPr>
                  <a:t>pcs,</a:t>
                </a:r>
                <a:r>
                  <a:rPr lang="ro-MD" sz="800" b="0" i="1">
                    <a:solidFill>
                      <a:sysClr val="windowText" lastClr="000000"/>
                    </a:solidFill>
                  </a:rPr>
                  <a:t> million</a:t>
                </a:r>
                <a:endParaRPr lang="en-US" sz="800" b="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8240621984107659"/>
              <c:y val="9.48004917106880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1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93632"/>
        <c:crosses val="max"/>
        <c:crossBetween val="between"/>
      </c:valAx>
      <c:catAx>
        <c:axId val="7300936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30089696"/>
        <c:crosses val="max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2458099737532808"/>
          <c:y val="0.92908858267716532"/>
          <c:w val="0.3455044619422572"/>
          <c:h val="6.6744750656167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</a:t>
            </a:r>
            <a:r>
              <a:rPr lang="ro-MD" sz="1000" b="1">
                <a:solidFill>
                  <a:sysClr val="windowText" lastClr="000000"/>
                </a:solidFill>
              </a:rPr>
              <a:t>phic</a:t>
            </a:r>
            <a:r>
              <a:rPr lang="ro-MD" sz="1000" b="1" baseline="0">
                <a:solidFill>
                  <a:sysClr val="windowText" lastClr="000000"/>
                </a:solidFill>
              </a:rPr>
              <a:t> no.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a:</a:t>
            </a:r>
            <a:r>
              <a:rPr lang="en-US" sz="1000" b="1">
                <a:solidFill>
                  <a:sysClr val="windowText" lastClr="000000"/>
                </a:solidFill>
              </a:rPr>
              <a:t> Volum</a:t>
            </a:r>
            <a:r>
              <a:rPr lang="ro-MD" sz="1000" b="1">
                <a:solidFill>
                  <a:sysClr val="windowText" lastClr="000000"/>
                </a:solidFill>
              </a:rPr>
              <a:t>e of banknotes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into</a:t>
            </a:r>
            <a:r>
              <a:rPr lang="en-US" sz="1000" b="1">
                <a:solidFill>
                  <a:sysClr val="windowText" lastClr="000000"/>
                </a:solidFill>
              </a:rPr>
              <a:t> circula</a:t>
            </a:r>
            <a:r>
              <a:rPr lang="ro-MD" sz="1000" b="1">
                <a:solidFill>
                  <a:sysClr val="windowText" lastClr="000000"/>
                </a:solidFill>
              </a:rPr>
              <a:t>tion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236885409457078"/>
          <c:y val="4.0506207862531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'2019-2023 ENG'!$A$4</c:f>
              <c:strCache>
                <c:ptCount val="1"/>
                <c:pt idx="0">
                  <c:v>Amount 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'2019-2023 ENG'!$B$5:$F$5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'2019-2023 ENG'!$B$6:$F$6</c:f>
              <c:numCache>
                <c:formatCode>#,##0.00</c:formatCode>
                <c:ptCount val="5"/>
                <c:pt idx="0">
                  <c:v>25677.904500000001</c:v>
                </c:pt>
                <c:pt idx="1">
                  <c:v>32859.681199999999</c:v>
                </c:pt>
                <c:pt idx="2">
                  <c:v>34494.949999999997</c:v>
                </c:pt>
                <c:pt idx="3">
                  <c:v>37455.269999999997</c:v>
                </c:pt>
                <c:pt idx="4">
                  <c:v>41694.320599999999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35-46E4-84FE-70BDD059677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'2019-2023 ENG'!$A$12</c:f>
              <c:strCache>
                <c:ptCount val="1"/>
                <c:pt idx="0">
                  <c:v>Quantity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ED7D31">
                  <a:lumMod val="20000"/>
                  <a:lumOff val="80000"/>
                </a:srgbClr>
              </a:solidFill>
              <a:ln w="9525">
                <a:solidFill>
                  <a:srgbClr val="ED7D3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481480300109306E-2"/>
                  <c:y val="4.1775456919060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A35-46E4-84FE-70BDD059677E}"/>
                </c:ext>
              </c:extLst>
            </c:dLbl>
            <c:dLbl>
              <c:idx val="1"/>
              <c:layout>
                <c:manualLayout>
                  <c:x val="-4.8611102250819799E-2"/>
                  <c:y val="3.481288076588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A35-46E4-84FE-70BDD059677E}"/>
                </c:ext>
              </c:extLst>
            </c:dLbl>
            <c:dLbl>
              <c:idx val="2"/>
              <c:layout>
                <c:manualLayout>
                  <c:x val="-4.6296287857923703E-2"/>
                  <c:y val="3.481288076588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A35-46E4-84FE-70BDD059677E}"/>
                </c:ext>
              </c:extLst>
            </c:dLbl>
            <c:dLbl>
              <c:idx val="3"/>
              <c:layout>
                <c:manualLayout>
                  <c:x val="-5.0925916643715978E-2"/>
                  <c:y val="3.8294168842471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A35-46E4-84FE-70BDD059677E}"/>
                </c:ext>
              </c:extLst>
            </c:dLbl>
            <c:dLbl>
              <c:idx val="4"/>
              <c:layout>
                <c:manualLayout>
                  <c:x val="-2.0833329536065627E-2"/>
                  <c:y val="3.82941688424715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BA35-46E4-84FE-70BDD059677E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'2019-2023 ENG'!$B$14:$F$14</c:f>
              <c:numCache>
                <c:formatCode>#,##0.00</c:formatCode>
                <c:ptCount val="5"/>
                <c:pt idx="0">
                  <c:v>284.52859999999998</c:v>
                </c:pt>
                <c:pt idx="1">
                  <c:v>331.75009999999997</c:v>
                </c:pt>
                <c:pt idx="2">
                  <c:v>317.91000000000003</c:v>
                </c:pt>
                <c:pt idx="3">
                  <c:v>323.82</c:v>
                </c:pt>
                <c:pt idx="4">
                  <c:v>334.15600000000001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A35-46E4-84FE-70BDD0596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9490976"/>
        <c:axId val="1424383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4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en-US" sz="800" b="1">
                    <a:solidFill>
                      <a:sysClr val="windowText" lastClr="000000"/>
                    </a:solidFill>
                  </a:rPr>
                  <a:t>MDL,</a:t>
                </a:r>
                <a:r>
                  <a:rPr lang="ro-MD" sz="800" b="1">
                    <a:solidFill>
                      <a:sysClr val="windowText" lastClr="000000"/>
                    </a:solidFill>
                  </a:rPr>
                  <a:t> million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8.0791872222440199E-3"/>
              <c:y val="8.593823348058980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35576"/>
        <c:crossesAt val="1"/>
        <c:crossBetween val="between"/>
        <c:majorUnit val="5000"/>
      </c:valAx>
      <c:valAx>
        <c:axId val="1424383104"/>
        <c:scaling>
          <c:orientation val="minMax"/>
          <c:max val="200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0" i="1">
                    <a:solidFill>
                      <a:sysClr val="windowText" lastClr="000000"/>
                    </a:solidFill>
                  </a:rPr>
                  <a:t>pcs, million</a:t>
                </a:r>
              </a:p>
            </c:rich>
          </c:tx>
          <c:layout>
            <c:manualLayout>
              <c:xMode val="edge"/>
              <c:yMode val="edge"/>
              <c:x val="0.85937502563155699"/>
              <c:y val="8.357633666578188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1959490976"/>
        <c:crosses val="max"/>
        <c:crossBetween val="between"/>
      </c:valAx>
      <c:catAx>
        <c:axId val="1959490976"/>
        <c:scaling>
          <c:orientation val="minMax"/>
        </c:scaling>
        <c:delete val="1"/>
        <c:axPos val="b"/>
        <c:majorTickMark val="out"/>
        <c:minorTickMark val="none"/>
        <c:tickLblPos val="nextTo"/>
        <c:crossAx val="1424383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3825908824382322"/>
          <c:y val="0.92127812675101006"/>
          <c:w val="0.34794574654776339"/>
          <c:h val="6.4526626693428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</a:t>
            </a:r>
            <a:r>
              <a:rPr lang="ro-MD" sz="1000" b="1">
                <a:solidFill>
                  <a:sysClr val="windowText" lastClr="000000"/>
                </a:solidFill>
              </a:rPr>
              <a:t>phic</a:t>
            </a:r>
            <a:r>
              <a:rPr lang="en-US" sz="1000" b="1">
                <a:solidFill>
                  <a:sysClr val="windowText" lastClr="000000"/>
                </a:solidFill>
              </a:rPr>
              <a:t> n</a:t>
            </a:r>
            <a:r>
              <a:rPr lang="ro-MD" sz="1000" b="1">
                <a:solidFill>
                  <a:sysClr val="windowText" lastClr="000000"/>
                </a:solidFill>
              </a:rPr>
              <a:t>o</a:t>
            </a:r>
            <a:r>
              <a:rPr lang="en-US" sz="1000" b="1">
                <a:solidFill>
                  <a:sysClr val="windowText" lastClr="000000"/>
                </a:solidFill>
              </a:rPr>
              <a:t>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b:</a:t>
            </a:r>
            <a:r>
              <a:rPr lang="en-US" sz="1000" b="1">
                <a:solidFill>
                  <a:sysClr val="windowText" lastClr="000000"/>
                </a:solidFill>
              </a:rPr>
              <a:t> Volum</a:t>
            </a:r>
            <a:r>
              <a:rPr lang="ro-MD" sz="1000" b="1">
                <a:solidFill>
                  <a:sysClr val="windowText" lastClr="000000"/>
                </a:solidFill>
              </a:rPr>
              <a:t>e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of </a:t>
            </a:r>
            <a:r>
              <a:rPr lang="en-US" sz="1000" b="1">
                <a:solidFill>
                  <a:sysClr val="windowText" lastClr="000000"/>
                </a:solidFill>
              </a:rPr>
              <a:t>metallic </a:t>
            </a:r>
            <a:r>
              <a:rPr lang="ro-MD" sz="1000" b="1">
                <a:solidFill>
                  <a:sysClr val="windowText" lastClr="000000"/>
                </a:solidFill>
              </a:rPr>
              <a:t>coins LEI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into circulation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8.8612703412073487E-2"/>
          <c:y val="3.6365667057575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670656167978986E-2"/>
          <c:y val="0.1767525867777166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'2019-2023 ENG'!$A$4</c:f>
              <c:strCache>
                <c:ptCount val="1"/>
                <c:pt idx="0">
                  <c:v>Amount 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[1]Circulatia!$H$6:$L$6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ENG'!$B$7:$F$7</c:f>
              <c:numCache>
                <c:formatCode>#,##0.00</c:formatCode>
                <c:ptCount val="5"/>
                <c:pt idx="0">
                  <c:v>37.212499999999999</c:v>
                </c:pt>
                <c:pt idx="1">
                  <c:v>64.067700000000002</c:v>
                </c:pt>
                <c:pt idx="2">
                  <c:v>116.31</c:v>
                </c:pt>
                <c:pt idx="3">
                  <c:v>179.35</c:v>
                </c:pt>
                <c:pt idx="4">
                  <c:v>246.24789999999999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67-4BB6-AEB8-FD7D0AB973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'2019-2023 ENG'!$A$12</c:f>
              <c:strCache>
                <c:ptCount val="1"/>
                <c:pt idx="0">
                  <c:v>Quantity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6000000000000016E-2"/>
                  <c:y val="2.8368794326241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567-4BB6-AEB8-FD7D0AB973FE}"/>
                </c:ext>
              </c:extLst>
            </c:dLbl>
            <c:dLbl>
              <c:idx val="1"/>
              <c:layout>
                <c:manualLayout>
                  <c:x val="-4.800000000000005E-2"/>
                  <c:y val="4.8632218844984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567-4BB6-AEB8-FD7D0AB973FE}"/>
                </c:ext>
              </c:extLst>
            </c:dLbl>
            <c:dLbl>
              <c:idx val="2"/>
              <c:layout>
                <c:manualLayout>
                  <c:x val="-3.2000000000000098E-2"/>
                  <c:y val="4.05268490374871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567-4BB6-AEB8-FD7D0AB973FE}"/>
                </c:ext>
              </c:extLst>
            </c:dLbl>
            <c:dLbl>
              <c:idx val="3"/>
              <c:layout>
                <c:manualLayout>
                  <c:x val="-3.2000000000000001E-2"/>
                  <c:y val="4.05268490374874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567-4BB6-AEB8-FD7D0AB973FE}"/>
                </c:ext>
              </c:extLst>
            </c:dLbl>
            <c:dLbl>
              <c:idx val="4"/>
              <c:layout>
                <c:manualLayout>
                  <c:x val="-2.4000000000000098E-2"/>
                  <c:y val="3.6474164133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567-4BB6-AEB8-FD7D0AB973FE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ENG'!$B$15:$F$15</c:f>
              <c:numCache>
                <c:formatCode>#,##0.00</c:formatCode>
                <c:ptCount val="5"/>
                <c:pt idx="0">
                  <c:v>22.9923</c:v>
                </c:pt>
                <c:pt idx="1">
                  <c:v>37.806800000000003</c:v>
                </c:pt>
                <c:pt idx="2">
                  <c:v>57.71</c:v>
                </c:pt>
                <c:pt idx="3">
                  <c:v>85.65</c:v>
                </c:pt>
                <c:pt idx="4">
                  <c:v>113.51779999999999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567-4BB6-AEB8-FD7D0AB97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MDL, million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5.2692913385826781E-3"/>
              <c:y val="9.399452727983470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35576"/>
        <c:crossesAt val="1"/>
        <c:crossBetween val="between"/>
        <c:majorUnit val="50"/>
        <c:minorUnit val="2"/>
      </c:valAx>
      <c:valAx>
        <c:axId val="1812287104"/>
        <c:scaling>
          <c:orientation val="minMax"/>
          <c:max val="25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0" i="1">
                    <a:solidFill>
                      <a:sysClr val="windowText" lastClr="000000"/>
                    </a:solidFill>
                  </a:rPr>
                  <a:t>pcs, million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1872674336"/>
        <c:crosses val="max"/>
        <c:crossBetween val="between"/>
        <c:majorUnit val="5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0087076115485567"/>
          <c:y val="0.92124739726683103"/>
          <c:w val="0.37700850393700786"/>
          <c:h val="6.6330186987496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en-US" sz="1000" b="1">
                <a:solidFill>
                  <a:sysClr val="windowText" lastClr="000000"/>
                </a:solidFill>
              </a:rPr>
              <a:t>Gra</a:t>
            </a:r>
            <a:r>
              <a:rPr lang="ro-MD" sz="1000" b="1">
                <a:solidFill>
                  <a:sysClr val="windowText" lastClr="000000"/>
                </a:solidFill>
              </a:rPr>
              <a:t>phic</a:t>
            </a:r>
            <a:r>
              <a:rPr lang="en-US" sz="1000" b="1">
                <a:solidFill>
                  <a:sysClr val="windowText" lastClr="000000"/>
                </a:solidFill>
              </a:rPr>
              <a:t> n</a:t>
            </a:r>
            <a:r>
              <a:rPr lang="ro-MD" sz="1000" b="1">
                <a:solidFill>
                  <a:sysClr val="windowText" lastClr="000000"/>
                </a:solidFill>
              </a:rPr>
              <a:t>o</a:t>
            </a:r>
            <a:r>
              <a:rPr lang="en-US" sz="1000" b="1">
                <a:solidFill>
                  <a:sysClr val="windowText" lastClr="000000"/>
                </a:solidFill>
              </a:rPr>
              <a:t>. </a:t>
            </a:r>
            <a:r>
              <a:rPr lang="ru-RU" sz="1000" b="1">
                <a:solidFill>
                  <a:sysClr val="windowText" lastClr="000000"/>
                </a:solidFill>
              </a:rPr>
              <a:t>2</a:t>
            </a:r>
            <a:r>
              <a:rPr lang="ro-MD" sz="1000" b="1">
                <a:solidFill>
                  <a:sysClr val="windowText" lastClr="000000"/>
                </a:solidFill>
              </a:rPr>
              <a:t>c:</a:t>
            </a:r>
            <a:r>
              <a:rPr lang="en-US" sz="1000" b="1">
                <a:solidFill>
                  <a:sysClr val="windowText" lastClr="000000"/>
                </a:solidFill>
              </a:rPr>
              <a:t> Volum</a:t>
            </a:r>
            <a:r>
              <a:rPr lang="ro-MD" sz="1000" b="1">
                <a:solidFill>
                  <a:sysClr val="windowText" lastClr="000000"/>
                </a:solidFill>
              </a:rPr>
              <a:t>e</a:t>
            </a:r>
            <a:r>
              <a:rPr lang="en-US" sz="1000" b="1">
                <a:solidFill>
                  <a:sysClr val="windowText" lastClr="000000"/>
                </a:solidFill>
              </a:rPr>
              <a:t> </a:t>
            </a:r>
            <a:r>
              <a:rPr lang="ro-MD" sz="1000" b="1">
                <a:solidFill>
                  <a:sysClr val="windowText" lastClr="000000"/>
                </a:solidFill>
              </a:rPr>
              <a:t>of </a:t>
            </a:r>
            <a:r>
              <a:rPr lang="en-US" sz="1000" b="1">
                <a:solidFill>
                  <a:sysClr val="windowText" lastClr="000000"/>
                </a:solidFill>
              </a:rPr>
              <a:t>metallic </a:t>
            </a:r>
            <a:r>
              <a:rPr lang="ro-MD" sz="1000" b="1">
                <a:solidFill>
                  <a:sysClr val="windowText" lastClr="000000"/>
                </a:solidFill>
              </a:rPr>
              <a:t>coins BANI i</a:t>
            </a:r>
            <a:r>
              <a:rPr lang="en-US" sz="1000" b="1">
                <a:solidFill>
                  <a:sysClr val="windowText" lastClr="000000"/>
                </a:solidFill>
              </a:rPr>
              <a:t>n</a:t>
            </a:r>
            <a:r>
              <a:rPr lang="ro-MD" sz="1000" b="1">
                <a:solidFill>
                  <a:sysClr val="windowText" lastClr="000000"/>
                </a:solidFill>
              </a:rPr>
              <a:t>to</a:t>
            </a:r>
            <a:r>
              <a:rPr lang="en-US" sz="1000" b="1">
                <a:solidFill>
                  <a:sysClr val="windowText" lastClr="000000"/>
                </a:solidFill>
              </a:rPr>
              <a:t> circula</a:t>
            </a:r>
            <a:r>
              <a:rPr lang="ro-MD" sz="1000" b="1">
                <a:solidFill>
                  <a:sysClr val="windowText" lastClr="000000"/>
                </a:solidFill>
              </a:rPr>
              <a:t>tion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9.4161702841037073E-2"/>
          <c:y val="3.65963931927863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670673799362852E-2"/>
          <c:y val="0.16864725242678"/>
          <c:w val="0.77675221894973057"/>
          <c:h val="0.694708439222874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'2019-2023 ENG'!$A$4</c:f>
              <c:strCache>
                <c:ptCount val="1"/>
                <c:pt idx="0">
                  <c:v>Amount </c:v>
                </c:pt>
              </c:strCache>
            </c:strRef>
          </c:tx>
          <c:spPr>
            <a:solidFill>
              <a:srgbClr val="4472C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accent5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[1]Circulatia!$H$6:$L$6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ENG'!$B$8:$F$8</c:f>
              <c:numCache>
                <c:formatCode>#,##0.00</c:formatCode>
                <c:ptCount val="5"/>
                <c:pt idx="0">
                  <c:v>125.1966</c:v>
                </c:pt>
                <c:pt idx="1">
                  <c:v>128.67609999999999</c:v>
                </c:pt>
                <c:pt idx="2">
                  <c:v>133.08000000000001</c:v>
                </c:pt>
                <c:pt idx="3">
                  <c:v>136.97</c:v>
                </c:pt>
                <c:pt idx="4">
                  <c:v>140.77080000000001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0-4187-83F2-56D2F61C08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30035576"/>
        <c:axId val="730040168"/>
      </c:barChart>
      <c:lineChart>
        <c:grouping val="standard"/>
        <c:varyColors val="0"/>
        <c:ser>
          <c:idx val="1"/>
          <c:order val="1"/>
          <c:tx>
            <c:strRef>
              <c:f>'2019-2023 ENG'!$A$12</c:f>
              <c:strCache>
                <c:ptCount val="1"/>
                <c:pt idx="0">
                  <c:v>Quantity 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40476190476189E-2"/>
                  <c:y val="-4.0281973816717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F0-4187-83F2-56D2F61C08EE}"/>
                </c:ext>
              </c:extLst>
            </c:dLbl>
            <c:dLbl>
              <c:idx val="1"/>
              <c:layout>
                <c:manualLayout>
                  <c:x val="-6.8452380952380959E-2"/>
                  <c:y val="-4.8338368580060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8F0-4187-83F2-56D2F61C08EE}"/>
                </c:ext>
              </c:extLst>
            </c:dLbl>
            <c:dLbl>
              <c:idx val="2"/>
              <c:layout>
                <c:manualLayout>
                  <c:x val="-6.845238095238095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8F0-4187-83F2-56D2F61C08EE}"/>
                </c:ext>
              </c:extLst>
            </c:dLbl>
            <c:dLbl>
              <c:idx val="3"/>
              <c:layout>
                <c:manualLayout>
                  <c:x val="-6.5476190476190479E-2"/>
                  <c:y val="-4.4310171198388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8F0-4187-83F2-56D2F61C08EE}"/>
                </c:ext>
              </c:extLst>
            </c:dLbl>
            <c:dLbl>
              <c:idx val="4"/>
              <c:layout>
                <c:manualLayout>
                  <c:x val="-5.9523787071526141E-2"/>
                  <c:y val="-4.8102154386126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8F0-4187-83F2-56D2F61C08EE}"/>
                </c:ext>
              </c:extLst>
            </c:dLbl>
            <c:spPr>
              <a:solidFill>
                <a:srgbClr val="ED7D31">
                  <a:lumMod val="20000"/>
                  <a:lumOff val="8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[1]Circulatia!$B$6:$F$6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'2019-2023 ENG'!$B$16:$F$16</c:f>
              <c:numCache>
                <c:formatCode>#,##0.00</c:formatCode>
                <c:ptCount val="5"/>
                <c:pt idx="0">
                  <c:v>865.49260000000004</c:v>
                </c:pt>
                <c:pt idx="1">
                  <c:v>885.65560000000005</c:v>
                </c:pt>
                <c:pt idx="2">
                  <c:v>912.77</c:v>
                </c:pt>
                <c:pt idx="3">
                  <c:v>937.25</c:v>
                </c:pt>
                <c:pt idx="4">
                  <c:v>960.51959999999997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F0-4187-83F2-56D2F61C0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674336"/>
        <c:axId val="1812287104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1">
                    <a:solidFill>
                      <a:sysClr val="windowText" lastClr="000000"/>
                    </a:solidFill>
                  </a:rPr>
                  <a:t>MDL, million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2.3952095808383235E-2"/>
              <c:y val="9.000267182171091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35576"/>
        <c:crossesAt val="1"/>
        <c:crossBetween val="between"/>
        <c:majorUnit val="20"/>
        <c:minorUnit val="10"/>
      </c:valAx>
      <c:valAx>
        <c:axId val="1812287104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100" b="0" i="1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o-MD" sz="800" b="0" i="1">
                    <a:solidFill>
                      <a:sysClr val="windowText" lastClr="000000"/>
                    </a:solidFill>
                  </a:rPr>
                  <a:t>pcs, million</a:t>
                </a:r>
              </a:p>
            </c:rich>
          </c:tx>
          <c:layout>
            <c:manualLayout>
              <c:xMode val="edge"/>
              <c:yMode val="edge"/>
              <c:x val="0.85400000000000009"/>
              <c:y val="9.11072227082725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100" b="0" i="1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1872674336"/>
        <c:crosses val="max"/>
        <c:crossBetween val="between"/>
        <c:majorUnit val="100"/>
      </c:valAx>
      <c:catAx>
        <c:axId val="187267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2287104"/>
        <c:crosses val="autoZero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r>
              <a:rPr lang="ru-RU" sz="1000" b="1">
                <a:solidFill>
                  <a:sysClr val="windowText" lastClr="000000"/>
                </a:solidFill>
              </a:rPr>
              <a:t>График № 1:</a:t>
            </a:r>
            <a:r>
              <a:rPr lang="ru-RU" sz="1000" b="1" baseline="0">
                <a:solidFill>
                  <a:sysClr val="windowText" lastClr="000000"/>
                </a:solidFill>
              </a:rPr>
              <a:t> Объём денежной наличности в обращении</a:t>
            </a:r>
            <a:endParaRPr lang="en-US" sz="10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17233414107183"/>
          <c:y val="4.05156537753222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820115917374164E-2"/>
          <c:y val="0.16864735409400086"/>
          <c:w val="0.77646416550999553"/>
          <c:h val="0.71053261988660255"/>
        </c:manualLayout>
      </c:layout>
      <c:lineChart>
        <c:grouping val="standard"/>
        <c:varyColors val="0"/>
        <c:ser>
          <c:idx val="0"/>
          <c:order val="0"/>
          <c:tx>
            <c:v>Сумма</c:v>
          </c:tx>
          <c:spPr>
            <a:ln w="28575" cap="rnd">
              <a:solidFill>
                <a:srgbClr val="662C20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rgbClr val="662C2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3957572313770059E-2"/>
                  <c:y val="2.3734210438885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55-4264-8A6B-DB97B281CAC5}"/>
                </c:ext>
              </c:extLst>
            </c:dLbl>
            <c:dLbl>
              <c:idx val="1"/>
              <c:layout>
                <c:manualLayout>
                  <c:x val="-4.1237113402061897E-2"/>
                  <c:y val="3.3180903020033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55-4264-8A6B-DB97B281CAC5}"/>
                </c:ext>
              </c:extLst>
            </c:dLbl>
            <c:dLbl>
              <c:idx val="2"/>
              <c:layout>
                <c:manualLayout>
                  <c:x val="-5.5395838879363425E-2"/>
                  <c:y val="2.4410608894882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55-4264-8A6B-DB97B281CAC5}"/>
                </c:ext>
              </c:extLst>
            </c:dLbl>
            <c:dLbl>
              <c:idx val="3"/>
              <c:layout>
                <c:manualLayout>
                  <c:x val="-5.098032234808058E-2"/>
                  <c:y val="3.4379431852786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55-4264-8A6B-DB97B281CAC5}"/>
                </c:ext>
              </c:extLst>
            </c:dLbl>
            <c:dLbl>
              <c:idx val="4"/>
              <c:layout>
                <c:manualLayout>
                  <c:x val="-7.5960923042814404E-2"/>
                  <c:y val="-3.26326474384072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55-4264-8A6B-DB97B281CA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'2019-2023 ROM'!$B$5:$F$5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'2019-2023 ROM'!$B$11:$F$11</c:f>
              <c:numCache>
                <c:formatCode>#,##0.00</c:formatCode>
                <c:ptCount val="5"/>
                <c:pt idx="0">
                  <c:v>25856.340800000002</c:v>
                </c:pt>
                <c:pt idx="1">
                  <c:v>33068.722999999991</c:v>
                </c:pt>
                <c:pt idx="2">
                  <c:v>34760.959999999999</c:v>
                </c:pt>
                <c:pt idx="3">
                  <c:v>37788.43</c:v>
                </c:pt>
                <c:pt idx="4">
                  <c:v>42098.527999999998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55-4264-8A6B-DB97B281CA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35576"/>
        <c:axId val="730040168"/>
      </c:lineChart>
      <c:lineChart>
        <c:grouping val="standard"/>
        <c:varyColors val="0"/>
        <c:ser>
          <c:idx val="1"/>
          <c:order val="1"/>
          <c:tx>
            <c:v>Количество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7"/>
            <c:spPr>
              <a:gradFill>
                <a:gsLst>
                  <a:gs pos="77000">
                    <a:schemeClr val="bg1"/>
                  </a:gs>
                  <a:gs pos="86000">
                    <a:schemeClr val="accent2">
                      <a:lumMod val="45000"/>
                      <a:lumOff val="55000"/>
                    </a:schemeClr>
                  </a:gs>
                  <a:gs pos="91000">
                    <a:schemeClr val="accent2">
                      <a:lumMod val="47000"/>
                      <a:lumOff val="53000"/>
                    </a:schemeClr>
                  </a:gs>
                  <a:gs pos="100000">
                    <a:schemeClr val="accent2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0188958338970556E-2"/>
                  <c:y val="-3.9838134157280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55-4264-8A6B-DB97B281CAC5}"/>
                </c:ext>
              </c:extLst>
            </c:dLbl>
            <c:dLbl>
              <c:idx val="1"/>
              <c:layout>
                <c:manualLayout>
                  <c:x val="-7.3940345085730261E-2"/>
                  <c:y val="-4.244021396059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55-4264-8A6B-DB97B281CAC5}"/>
                </c:ext>
              </c:extLst>
            </c:dLbl>
            <c:dLbl>
              <c:idx val="2"/>
              <c:layout>
                <c:manualLayout>
                  <c:x val="-6.6789441275733913E-2"/>
                  <c:y val="-3.6864024593610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55-4264-8A6B-DB97B281CAC5}"/>
                </c:ext>
              </c:extLst>
            </c:dLbl>
            <c:dLbl>
              <c:idx val="3"/>
              <c:layout>
                <c:manualLayout>
                  <c:x val="-7.2998230394969138E-2"/>
                  <c:y val="-4.2053624512405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55-4264-8A6B-DB97B281CAC5}"/>
                </c:ext>
              </c:extLst>
            </c:dLbl>
            <c:dLbl>
              <c:idx val="4"/>
              <c:layout>
                <c:manualLayout>
                  <c:x val="-5.5355142462862245E-2"/>
                  <c:y val="3.51969168410910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355-4264-8A6B-DB97B281CA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1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'2019-2023 ROM'!$B$5:$F$5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strCache>
            </c:strRef>
          </c:cat>
          <c:val>
            <c:numRef>
              <c:f>'2019-2023 ROM'!$B$19:$F$19</c:f>
              <c:numCache>
                <c:formatCode>#,##0.00</c:formatCode>
                <c:ptCount val="5"/>
                <c:pt idx="0">
                  <c:v>1173.16605</c:v>
                </c:pt>
                <c:pt idx="1">
                  <c:v>1255.3697000000002</c:v>
                </c:pt>
                <c:pt idx="2">
                  <c:v>1288.5519999999999</c:v>
                </c:pt>
                <c:pt idx="3">
                  <c:v>1346.886</c:v>
                </c:pt>
                <c:pt idx="4">
                  <c:v>1408.3647000000001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355-4264-8A6B-DB97B281CA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0093632"/>
        <c:axId val="730089696"/>
      </c:lineChart>
      <c:catAx>
        <c:axId val="73003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40168"/>
        <c:crosses val="autoZero"/>
        <c:auto val="1"/>
        <c:lblAlgn val="ctr"/>
        <c:lblOffset val="100"/>
        <c:noMultiLvlLbl val="0"/>
      </c:catAx>
      <c:valAx>
        <c:axId val="730040168"/>
        <c:scaling>
          <c:orientation val="minMax"/>
          <c:max val="4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1" i="0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b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b="1" baseline="0">
                    <a:solidFill>
                      <a:sysClr val="windowText" lastClr="000000"/>
                    </a:solidFill>
                  </a:rPr>
                  <a:t> лей</a:t>
                </a:r>
                <a:endParaRPr lang="en-US" sz="800" b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8.6675853185086763E-3"/>
              <c:y val="9.39945766447702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1" i="0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35576"/>
        <c:crosses val="autoZero"/>
        <c:crossBetween val="between"/>
        <c:majorUnit val="5000"/>
      </c:valAx>
      <c:valAx>
        <c:axId val="730089696"/>
        <c:scaling>
          <c:orientation val="minMax"/>
          <c:max val="160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PermianSerifTypeface" panose="02000000000000000000" pitchFamily="50" charset="0"/>
                    <a:ea typeface="+mn-ea"/>
                    <a:cs typeface="+mn-cs"/>
                  </a:defRPr>
                </a:pPr>
                <a:r>
                  <a:rPr lang="ru-RU" sz="800" i="1">
                    <a:solidFill>
                      <a:sysClr val="windowText" lastClr="000000"/>
                    </a:solidFill>
                  </a:rPr>
                  <a:t>млн.</a:t>
                </a:r>
                <a:r>
                  <a:rPr lang="ru-RU" sz="800" i="1" baseline="0">
                    <a:solidFill>
                      <a:sysClr val="windowText" lastClr="000000"/>
                    </a:solidFill>
                  </a:rPr>
                  <a:t> шт.</a:t>
                </a:r>
                <a:endParaRPr lang="en-US" sz="800" i="1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8240621984107659"/>
              <c:y val="9.48004917106880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1" u="none" strike="noStrike" kern="1200" baseline="0">
                  <a:solidFill>
                    <a:sysClr val="windowText" lastClr="000000"/>
                  </a:solidFill>
                  <a:latin typeface="PermianSerifTypeface" panose="02000000000000000000" pitchFamily="50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  <c:crossAx val="730093632"/>
        <c:crosses val="max"/>
        <c:crossBetween val="between"/>
      </c:valAx>
      <c:catAx>
        <c:axId val="7300936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730089696"/>
        <c:crosses val="max"/>
        <c:auto val="1"/>
        <c:lblAlgn val="ctr"/>
        <c:lblOffset val="100"/>
        <c:noMultiLvlLbl val="0"/>
      </c:catAx>
      <c:spPr>
        <a:gradFill>
          <a:gsLst>
            <a:gs pos="56000">
              <a:schemeClr val="accent2">
                <a:lumMod val="5000"/>
                <a:lumOff val="95000"/>
              </a:schemeClr>
            </a:gs>
            <a:gs pos="76000">
              <a:schemeClr val="accent2">
                <a:lumMod val="45000"/>
                <a:lumOff val="55000"/>
              </a:schemeClr>
            </a:gs>
            <a:gs pos="89000">
              <a:schemeClr val="accent2">
                <a:lumMod val="45000"/>
                <a:lumOff val="55000"/>
              </a:schemeClr>
            </a:gs>
            <a:gs pos="100000">
              <a:schemeClr val="accent2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1" u="none" strike="noStrike" kern="1200" baseline="0">
                <a:solidFill>
                  <a:sysClr val="windowText" lastClr="000000"/>
                </a:solidFill>
                <a:latin typeface="PermianSerifTypeface" panose="02000000000000000000" pitchFamily="50" charset="0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319328218822717"/>
          <c:y val="0.9409991154420615"/>
          <c:w val="0.36134336426615871"/>
          <c:h val="3.69014370441263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PermianSerifTypeface" panose="02000000000000000000" pitchFamily="50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PermianSerifTypeface" panose="02000000000000000000" pitchFamily="50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612775</xdr:colOff>
      <xdr:row>19</xdr:row>
      <xdr:rowOff>191771</xdr:rowOff>
    </xdr:from>
    <xdr:to>
      <xdr:col>5</xdr:col>
      <xdr:colOff>10795</xdr:colOff>
      <xdr:row>36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638175</xdr:colOff>
      <xdr:row>2</xdr:row>
      <xdr:rowOff>9525</xdr:rowOff>
    </xdr:from>
    <xdr:to>
      <xdr:col>12</xdr:col>
      <xdr:colOff>533401</xdr:colOff>
      <xdr:row>14</xdr:row>
      <xdr:rowOff>19051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3084AE-0E67-49B0-B37D-EED2B0520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12</xdr:col>
      <xdr:colOff>514350</xdr:colOff>
      <xdr:row>28</xdr:row>
      <xdr:rowOff>190500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0760A76-E384-4F65-B3F4-EB32AA077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30</xdr:row>
      <xdr:rowOff>9525</xdr:rowOff>
    </xdr:from>
    <xdr:to>
      <xdr:col>12</xdr:col>
      <xdr:colOff>523875</xdr:colOff>
      <xdr:row>45</xdr:row>
      <xdr:rowOff>190500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C802103-B059-4A47-A03C-20D7977A6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609601</xdr:colOff>
      <xdr:row>20</xdr:row>
      <xdr:rowOff>1</xdr:rowOff>
    </xdr:from>
    <xdr:to>
      <xdr:col>5</xdr:col>
      <xdr:colOff>1</xdr:colOff>
      <xdr:row>36</xdr:row>
      <xdr:rowOff>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12</xdr:col>
      <xdr:colOff>542926</xdr:colOff>
      <xdr:row>13</xdr:row>
      <xdr:rowOff>171451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46FBFE-0D0C-482F-BE9E-4D86A3242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14</xdr:row>
      <xdr:rowOff>0</xdr:rowOff>
    </xdr:from>
    <xdr:to>
      <xdr:col>12</xdr:col>
      <xdr:colOff>514350</xdr:colOff>
      <xdr:row>27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86707A-90AC-4AC7-89DB-22983B2C3A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27</xdr:row>
      <xdr:rowOff>190499</xdr:rowOff>
    </xdr:from>
    <xdr:to>
      <xdr:col>12</xdr:col>
      <xdr:colOff>523875</xdr:colOff>
      <xdr:row>45</xdr:row>
      <xdr:rowOff>9524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DE5807C-2CCD-4ADD-BBE6-A077E42F8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20</xdr:row>
      <xdr:rowOff>180976</xdr:rowOff>
    </xdr:from>
    <xdr:to>
      <xdr:col>4</xdr:col>
      <xdr:colOff>647700</xdr:colOff>
      <xdr:row>39</xdr:row>
      <xdr:rowOff>9526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</xdr:row>
      <xdr:rowOff>0</xdr:rowOff>
    </xdr:from>
    <xdr:to>
      <xdr:col>11</xdr:col>
      <xdr:colOff>704851</xdr:colOff>
      <xdr:row>13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AF1CAB9-752A-4EEA-9CBC-66760EDDE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15</xdr:row>
      <xdr:rowOff>0</xdr:rowOff>
    </xdr:from>
    <xdr:to>
      <xdr:col>11</xdr:col>
      <xdr:colOff>676275</xdr:colOff>
      <xdr:row>28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A8713C-7E77-4A27-B268-732731FDC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30</xdr:row>
      <xdr:rowOff>0</xdr:rowOff>
    </xdr:from>
    <xdr:to>
      <xdr:col>11</xdr:col>
      <xdr:colOff>685800</xdr:colOff>
      <xdr:row>46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B2681A1-3D1B-4623-9995-44A32D44F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.lan.bnm.md\file_server\TEZA\SRACON\Date_statistice_numerar_Prognoza\Info_cond\Circulatia_2020-2023_sem.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ulatia"/>
    </sheetNames>
    <sheetDataSet>
      <sheetData sheetId="0">
        <row r="5">
          <cell r="A5" t="str">
            <v>Cantitativ</v>
          </cell>
        </row>
        <row r="6">
          <cell r="B6">
            <v>2019</v>
          </cell>
          <cell r="C6">
            <v>2020</v>
          </cell>
          <cell r="D6">
            <v>2021</v>
          </cell>
          <cell r="E6">
            <v>2022</v>
          </cell>
          <cell r="F6">
            <v>2023</v>
          </cell>
          <cell r="H6">
            <v>2019</v>
          </cell>
          <cell r="I6">
            <v>2020</v>
          </cell>
          <cell r="J6">
            <v>2021</v>
          </cell>
          <cell r="K6">
            <v>2022</v>
          </cell>
          <cell r="L6">
            <v>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zoomScaleNormal="100" workbookViewId="0">
      <selection activeCell="I1" sqref="I1"/>
    </sheetView>
  </sheetViews>
  <sheetFormatPr defaultRowHeight="15" x14ac:dyDescent="0.2"/>
  <cols>
    <col min="1" max="1" width="17.7109375" style="3" customWidth="1"/>
    <col min="2" max="6" width="15.7109375" style="3" customWidth="1"/>
    <col min="7" max="7" width="9.7109375" style="3" bestFit="1" customWidth="1"/>
    <col min="8" max="8" width="7.42578125" customWidth="1"/>
    <col min="9" max="9" width="24.42578125" customWidth="1"/>
    <col min="10" max="10" width="9" customWidth="1"/>
    <col min="11" max="11" width="10.85546875" customWidth="1"/>
    <col min="12" max="12" width="12" customWidth="1"/>
    <col min="13" max="13" width="23.42578125" customWidth="1"/>
    <col min="14" max="18" width="8.7109375" customWidth="1"/>
  </cols>
  <sheetData>
    <row r="1" spans="1:18" x14ac:dyDescent="0.2">
      <c r="G1" s="27" t="s">
        <v>0</v>
      </c>
    </row>
    <row r="2" spans="1:18" s="5" customFormat="1" ht="19.5" customHeight="1" x14ac:dyDescent="0.25">
      <c r="A2" s="76" t="s">
        <v>1</v>
      </c>
      <c r="B2" s="77"/>
      <c r="C2" s="77"/>
      <c r="D2" s="77"/>
      <c r="E2" s="77"/>
      <c r="F2" s="77"/>
    </row>
    <row r="3" spans="1:18" s="5" customFormat="1" ht="19.5" customHeight="1" x14ac:dyDescent="0.25">
      <c r="A3" s="76" t="s">
        <v>33</v>
      </c>
      <c r="B3" s="77"/>
      <c r="C3" s="77"/>
      <c r="D3" s="77"/>
      <c r="E3" s="77"/>
      <c r="F3" s="77"/>
    </row>
    <row r="4" spans="1:18" s="5" customFormat="1" ht="20.100000000000001" customHeight="1" thickBot="1" x14ac:dyDescent="0.3">
      <c r="A4" s="66" t="s">
        <v>37</v>
      </c>
      <c r="B4" s="6"/>
      <c r="C4" s="6"/>
      <c r="D4" s="6"/>
      <c r="E4" s="6"/>
      <c r="F4" s="24" t="s">
        <v>35</v>
      </c>
    </row>
    <row r="5" spans="1:18" s="5" customFormat="1" ht="26.1" customHeight="1" thickBot="1" x14ac:dyDescent="0.3">
      <c r="A5" s="13" t="s">
        <v>2</v>
      </c>
      <c r="B5" s="14" t="s">
        <v>3</v>
      </c>
      <c r="C5" s="29" t="s">
        <v>26</v>
      </c>
      <c r="D5" s="46" t="s">
        <v>27</v>
      </c>
      <c r="E5" s="46" t="s">
        <v>28</v>
      </c>
      <c r="F5" s="46" t="s">
        <v>34</v>
      </c>
      <c r="I5" s="27"/>
      <c r="J5" s="56"/>
      <c r="K5" s="56"/>
      <c r="M5" s="69"/>
      <c r="N5" s="68"/>
      <c r="O5" s="42"/>
      <c r="P5" s="42"/>
      <c r="Q5" s="42"/>
      <c r="R5" s="42"/>
    </row>
    <row r="6" spans="1:18" s="5" customFormat="1" ht="20.100000000000001" customHeight="1" x14ac:dyDescent="0.25">
      <c r="A6" s="10" t="s">
        <v>4</v>
      </c>
      <c r="B6" s="15">
        <v>25677.904500000001</v>
      </c>
      <c r="C6" s="43">
        <v>32859.681199999999</v>
      </c>
      <c r="D6" s="47">
        <v>34494.949999999997</v>
      </c>
      <c r="E6" s="47">
        <v>37455.269999999997</v>
      </c>
      <c r="F6" s="47">
        <v>41694.320599999999</v>
      </c>
      <c r="G6" s="7"/>
      <c r="H6" s="60"/>
      <c r="I6" s="57"/>
      <c r="J6" s="43"/>
      <c r="K6" s="43"/>
      <c r="M6" s="57"/>
      <c r="N6" s="27"/>
      <c r="O6" s="27"/>
      <c r="P6" s="27"/>
      <c r="Q6" s="27"/>
      <c r="R6" s="27"/>
    </row>
    <row r="7" spans="1:18" s="5" customFormat="1" ht="20.100000000000001" customHeight="1" x14ac:dyDescent="0.25">
      <c r="A7" s="11" t="s">
        <v>5</v>
      </c>
      <c r="B7" s="62">
        <v>37.212499999999999</v>
      </c>
      <c r="C7" s="63">
        <v>64.067700000000002</v>
      </c>
      <c r="D7" s="64">
        <v>116.31</v>
      </c>
      <c r="E7" s="64">
        <v>179.35</v>
      </c>
      <c r="F7" s="64">
        <v>246.24789999999999</v>
      </c>
      <c r="G7" s="7"/>
      <c r="H7" s="60"/>
      <c r="I7" s="57"/>
      <c r="J7" s="43"/>
      <c r="K7" s="43"/>
      <c r="M7" s="57"/>
      <c r="N7" s="27"/>
      <c r="O7" s="27"/>
      <c r="P7" s="27"/>
      <c r="Q7" s="27"/>
      <c r="R7" s="27"/>
    </row>
    <row r="8" spans="1:18" s="5" customFormat="1" ht="20.100000000000001" customHeight="1" x14ac:dyDescent="0.25">
      <c r="A8" s="11" t="s">
        <v>6</v>
      </c>
      <c r="B8" s="16">
        <v>125.1966</v>
      </c>
      <c r="C8" s="44">
        <v>128.67609999999999</v>
      </c>
      <c r="D8" s="48">
        <v>133.08000000000001</v>
      </c>
      <c r="E8" s="48">
        <v>136.97</v>
      </c>
      <c r="F8" s="48">
        <v>140.77080000000001</v>
      </c>
      <c r="H8" s="60"/>
      <c r="I8" s="57"/>
      <c r="J8" s="43"/>
      <c r="K8" s="43"/>
      <c r="M8" s="57"/>
      <c r="N8" s="27"/>
      <c r="O8" s="27"/>
      <c r="P8" s="27"/>
      <c r="Q8" s="27"/>
      <c r="R8" s="27"/>
    </row>
    <row r="9" spans="1:18" s="5" customFormat="1" ht="26.1" customHeight="1" x14ac:dyDescent="0.25">
      <c r="A9" s="11" t="s">
        <v>7</v>
      </c>
      <c r="B9" s="16">
        <v>9.3699999999999992</v>
      </c>
      <c r="C9" s="44">
        <v>9.3702000000000005</v>
      </c>
      <c r="D9" s="48">
        <v>9.3699999999999992</v>
      </c>
      <c r="E9" s="48">
        <v>9.3699999999999992</v>
      </c>
      <c r="F9" s="48">
        <v>9.3742000000000001</v>
      </c>
      <c r="H9" s="60"/>
      <c r="I9" s="57"/>
      <c r="J9" s="43"/>
      <c r="K9" s="43"/>
      <c r="M9" s="57"/>
      <c r="N9" s="41"/>
      <c r="O9" s="41"/>
      <c r="P9" s="41"/>
      <c r="Q9" s="41"/>
      <c r="R9" s="41"/>
    </row>
    <row r="10" spans="1:18" s="5" customFormat="1" ht="26.1" customHeight="1" thickBot="1" x14ac:dyDescent="0.3">
      <c r="A10" s="12" t="s">
        <v>25</v>
      </c>
      <c r="B10" s="22">
        <v>6.6571999999999996</v>
      </c>
      <c r="C10" s="45">
        <v>6.9278000000000004</v>
      </c>
      <c r="D10" s="49">
        <v>7.25</v>
      </c>
      <c r="E10" s="49">
        <v>7.47</v>
      </c>
      <c r="F10" s="49">
        <v>7.8144999999999998</v>
      </c>
      <c r="H10" s="60"/>
      <c r="I10" s="61"/>
      <c r="J10" s="43"/>
      <c r="K10" s="43"/>
    </row>
    <row r="11" spans="1:18" s="8" customFormat="1" ht="20.100000000000001" customHeight="1" thickBot="1" x14ac:dyDescent="0.3">
      <c r="A11" s="33" t="s">
        <v>29</v>
      </c>
      <c r="B11" s="34">
        <f t="shared" ref="B11:E11" si="0">SUM(B6:B10)</f>
        <v>25856.340800000002</v>
      </c>
      <c r="C11" s="35">
        <f t="shared" si="0"/>
        <v>33068.722999999991</v>
      </c>
      <c r="D11" s="35">
        <f t="shared" si="0"/>
        <v>34760.959999999999</v>
      </c>
      <c r="E11" s="35">
        <f t="shared" si="0"/>
        <v>37788.43</v>
      </c>
      <c r="F11" s="35">
        <f>SUM(F6:F10)</f>
        <v>42098.527999999998</v>
      </c>
      <c r="G11" s="58"/>
      <c r="H11" s="59"/>
      <c r="I11" s="59"/>
      <c r="J11" s="59"/>
      <c r="K11" s="59"/>
    </row>
    <row r="12" spans="1:18" s="5" customFormat="1" ht="9" customHeight="1" thickBot="1" x14ac:dyDescent="0.3">
      <c r="A12" s="70" t="s">
        <v>38</v>
      </c>
      <c r="B12" s="21"/>
      <c r="C12" s="21"/>
      <c r="D12" s="21"/>
      <c r="E12" s="25"/>
      <c r="F12" s="26"/>
      <c r="G12" s="21"/>
      <c r="H12" s="21"/>
      <c r="I12" s="21"/>
      <c r="J12" s="21"/>
    </row>
    <row r="13" spans="1:18" s="5" customFormat="1" ht="26.1" customHeight="1" thickBot="1" x14ac:dyDescent="0.3">
      <c r="A13" s="17" t="s">
        <v>32</v>
      </c>
      <c r="B13" s="14" t="s">
        <v>3</v>
      </c>
      <c r="C13" s="29" t="s">
        <v>26</v>
      </c>
      <c r="D13" s="46" t="s">
        <v>27</v>
      </c>
      <c r="E13" s="46" t="s">
        <v>28</v>
      </c>
      <c r="F13" s="46" t="s">
        <v>34</v>
      </c>
    </row>
    <row r="14" spans="1:18" s="5" customFormat="1" ht="20.100000000000001" customHeight="1" x14ac:dyDescent="0.25">
      <c r="A14" s="18" t="s">
        <v>4</v>
      </c>
      <c r="B14" s="19">
        <v>284.52859999999998</v>
      </c>
      <c r="C14" s="50">
        <v>331.75009999999997</v>
      </c>
      <c r="D14" s="53">
        <v>317.91000000000003</v>
      </c>
      <c r="E14" s="53">
        <v>323.82</v>
      </c>
      <c r="F14" s="53">
        <v>334.15600000000001</v>
      </c>
    </row>
    <row r="15" spans="1:18" s="5" customFormat="1" ht="20.100000000000001" customHeight="1" x14ac:dyDescent="0.25">
      <c r="A15" s="11" t="s">
        <v>5</v>
      </c>
      <c r="B15" s="19">
        <v>22.9923</v>
      </c>
      <c r="C15" s="50">
        <v>37.806800000000003</v>
      </c>
      <c r="D15" s="53">
        <v>57.71</v>
      </c>
      <c r="E15" s="53">
        <v>85.65</v>
      </c>
      <c r="F15" s="53">
        <v>113.51779999999999</v>
      </c>
    </row>
    <row r="16" spans="1:18" s="5" customFormat="1" ht="20.100000000000001" customHeight="1" x14ac:dyDescent="0.25">
      <c r="A16" s="11" t="s">
        <v>6</v>
      </c>
      <c r="B16" s="16">
        <v>865.49260000000004</v>
      </c>
      <c r="C16" s="44">
        <v>885.65560000000005</v>
      </c>
      <c r="D16" s="48">
        <v>912.77</v>
      </c>
      <c r="E16" s="48">
        <v>937.25</v>
      </c>
      <c r="F16" s="48">
        <v>960.51959999999997</v>
      </c>
    </row>
    <row r="17" spans="1:13" s="5" customFormat="1" ht="26.1" customHeight="1" x14ac:dyDescent="0.25">
      <c r="A17" s="11" t="s">
        <v>7</v>
      </c>
      <c r="B17" s="20">
        <v>4.6850000000000003E-2</v>
      </c>
      <c r="C17" s="51">
        <v>4.6899999999999997E-2</v>
      </c>
      <c r="D17" s="54">
        <v>4.7E-2</v>
      </c>
      <c r="E17" s="54">
        <v>4.7E-2</v>
      </c>
      <c r="F17" s="54">
        <v>4.6899999999999997E-2</v>
      </c>
    </row>
    <row r="18" spans="1:13" s="5" customFormat="1" ht="26.1" customHeight="1" thickBot="1" x14ac:dyDescent="0.3">
      <c r="A18" s="12" t="s">
        <v>31</v>
      </c>
      <c r="B18" s="23">
        <v>0.1057</v>
      </c>
      <c r="C18" s="52">
        <v>0.1103</v>
      </c>
      <c r="D18" s="55">
        <v>0.115</v>
      </c>
      <c r="E18" s="55">
        <v>0.11899999999999999</v>
      </c>
      <c r="F18" s="55">
        <v>0.1244</v>
      </c>
    </row>
    <row r="19" spans="1:13" s="9" customFormat="1" ht="20.100000000000001" customHeight="1" thickBot="1" x14ac:dyDescent="0.3">
      <c r="A19" s="33" t="s">
        <v>29</v>
      </c>
      <c r="B19" s="36">
        <f>SUM(B12:B18)</f>
        <v>1173.16605</v>
      </c>
      <c r="C19" s="37">
        <f>SUM(C12:C18)</f>
        <v>1255.3697000000002</v>
      </c>
      <c r="D19" s="35">
        <f>SUM(D12:D18)</f>
        <v>1288.5519999999999</v>
      </c>
      <c r="E19" s="35">
        <f>SUM(E14:E18)</f>
        <v>1346.886</v>
      </c>
      <c r="F19" s="65">
        <f>SUM(F14:F18)</f>
        <v>1408.3647000000001</v>
      </c>
    </row>
    <row r="20" spans="1:13" ht="15.75" x14ac:dyDescent="0.25">
      <c r="A20" s="1"/>
      <c r="B20" s="1"/>
      <c r="C20" s="1"/>
      <c r="D20" s="1"/>
      <c r="E20" s="1"/>
      <c r="F20" s="1"/>
      <c r="G20" s="1"/>
      <c r="H20" s="2"/>
    </row>
    <row r="21" spans="1:13" ht="15.75" x14ac:dyDescent="0.25">
      <c r="A21" s="1"/>
      <c r="B21" s="1"/>
      <c r="C21" s="1"/>
      <c r="D21" s="1"/>
      <c r="E21" s="1"/>
      <c r="F21" s="1"/>
      <c r="G21" s="1"/>
      <c r="H21" s="2"/>
    </row>
    <row r="22" spans="1:13" ht="15.75" x14ac:dyDescent="0.25">
      <c r="A22" s="1"/>
      <c r="B22" s="1"/>
      <c r="C22" s="1"/>
      <c r="D22" s="1"/>
      <c r="E22" s="1"/>
      <c r="F22" s="1"/>
      <c r="G22" s="1"/>
      <c r="H22" s="2"/>
    </row>
    <row r="23" spans="1:13" ht="15.75" x14ac:dyDescent="0.25">
      <c r="A23" s="1"/>
      <c r="B23" s="1"/>
      <c r="C23" s="1"/>
      <c r="D23" s="1"/>
      <c r="E23" s="1"/>
      <c r="F23" s="1"/>
      <c r="G23" s="1"/>
      <c r="H23" s="2"/>
    </row>
    <row r="24" spans="1:13" ht="15.75" x14ac:dyDescent="0.25">
      <c r="A24" s="1"/>
      <c r="B24" s="1"/>
      <c r="C24" s="1"/>
      <c r="D24" s="1"/>
      <c r="E24" s="1"/>
      <c r="F24" s="1"/>
      <c r="G24" s="1"/>
      <c r="H24" s="2"/>
    </row>
    <row r="25" spans="1:13" ht="15.75" x14ac:dyDescent="0.25">
      <c r="A25" s="1"/>
      <c r="B25" s="1"/>
      <c r="C25" s="1"/>
      <c r="D25" s="1"/>
      <c r="E25" s="1"/>
      <c r="F25" s="1"/>
      <c r="G25" s="1"/>
      <c r="H25" s="2"/>
    </row>
    <row r="26" spans="1:13" ht="15.75" x14ac:dyDescent="0.25">
      <c r="A26" s="1"/>
      <c r="B26" s="1"/>
      <c r="C26" s="1"/>
      <c r="D26" s="1"/>
      <c r="E26" s="1"/>
      <c r="F26" s="1"/>
      <c r="G26" s="1"/>
      <c r="H26" s="2"/>
    </row>
    <row r="27" spans="1:13" ht="15.75" x14ac:dyDescent="0.25">
      <c r="A27" s="1"/>
      <c r="B27" s="1"/>
      <c r="C27" s="1"/>
      <c r="D27" s="1"/>
      <c r="E27" s="1"/>
      <c r="F27" s="1"/>
      <c r="G27" s="1"/>
      <c r="H27" s="2"/>
    </row>
    <row r="28" spans="1:13" ht="15.75" x14ac:dyDescent="0.25">
      <c r="A28" s="1"/>
      <c r="B28" s="1"/>
      <c r="C28" s="1"/>
      <c r="D28" s="1"/>
      <c r="E28" s="1"/>
      <c r="F28" s="1"/>
      <c r="G28" s="1"/>
      <c r="H28" s="2"/>
    </row>
    <row r="29" spans="1:13" ht="15.75" x14ac:dyDescent="0.25">
      <c r="A29" s="1"/>
      <c r="B29" s="1"/>
      <c r="C29" s="1"/>
      <c r="D29" s="1"/>
      <c r="E29" s="1"/>
      <c r="F29" s="1"/>
      <c r="G29" s="1"/>
      <c r="H29" s="2"/>
    </row>
    <row r="30" spans="1:13" ht="15.75" x14ac:dyDescent="0.25">
      <c r="A30" s="1"/>
      <c r="B30" s="1"/>
      <c r="C30" s="1"/>
      <c r="D30" s="1"/>
      <c r="E30" s="1"/>
      <c r="F30" s="1"/>
      <c r="G30" s="1"/>
      <c r="H30" s="2"/>
      <c r="M30" s="2"/>
    </row>
    <row r="31" spans="1:13" ht="15.75" x14ac:dyDescent="0.25">
      <c r="A31" s="1"/>
      <c r="B31" s="1"/>
      <c r="C31" s="1"/>
      <c r="D31" s="1"/>
      <c r="E31" s="1"/>
      <c r="F31" s="1"/>
      <c r="G31" s="1"/>
      <c r="H31" s="2"/>
    </row>
    <row r="32" spans="1:13" ht="15.75" x14ac:dyDescent="0.25">
      <c r="A32" s="1"/>
      <c r="B32" s="1"/>
      <c r="C32" s="1"/>
      <c r="D32" s="1"/>
      <c r="E32" s="1"/>
      <c r="F32" s="1"/>
      <c r="G32" s="1"/>
      <c r="H32" s="2"/>
    </row>
    <row r="33" spans="1:8" ht="15.75" x14ac:dyDescent="0.25">
      <c r="A33" s="1"/>
      <c r="B33" s="1"/>
      <c r="C33" s="1"/>
      <c r="D33" s="1"/>
      <c r="E33" s="1"/>
      <c r="F33" s="1"/>
      <c r="G33" s="1"/>
      <c r="H33" s="2"/>
    </row>
    <row r="34" spans="1:8" ht="15.75" x14ac:dyDescent="0.25">
      <c r="A34" s="1"/>
      <c r="B34" s="1"/>
      <c r="C34" s="1"/>
      <c r="D34" s="1"/>
      <c r="E34" s="1"/>
      <c r="F34" s="1"/>
      <c r="G34" s="1"/>
      <c r="H34" s="2"/>
    </row>
    <row r="35" spans="1:8" ht="15.75" x14ac:dyDescent="0.25">
      <c r="A35" s="1"/>
      <c r="B35" s="1"/>
      <c r="C35" s="1"/>
      <c r="D35" s="1"/>
      <c r="E35" s="1"/>
      <c r="F35" s="1"/>
      <c r="G35" s="1"/>
      <c r="H35" s="2"/>
    </row>
    <row r="36" spans="1:8" ht="15.75" x14ac:dyDescent="0.25">
      <c r="A36" s="1"/>
      <c r="B36" s="1"/>
      <c r="C36" s="1"/>
      <c r="D36" s="1"/>
      <c r="E36" s="1"/>
      <c r="F36" s="1"/>
      <c r="G36" s="1"/>
      <c r="H36" s="2"/>
    </row>
    <row r="37" spans="1:8" ht="15.75" x14ac:dyDescent="0.25">
      <c r="A37" s="1"/>
      <c r="B37" s="1"/>
      <c r="C37" s="1"/>
      <c r="D37" s="1"/>
      <c r="E37" s="1"/>
      <c r="F37" s="1"/>
      <c r="G37" s="1"/>
      <c r="H37" s="2"/>
    </row>
    <row r="38" spans="1:8" ht="15.75" x14ac:dyDescent="0.25">
      <c r="A38" s="1"/>
      <c r="B38" s="1"/>
      <c r="C38" s="1"/>
      <c r="D38" s="1"/>
      <c r="E38" s="1"/>
      <c r="F38" s="1"/>
      <c r="G38" s="1"/>
      <c r="H38" s="2"/>
    </row>
    <row r="39" spans="1:8" ht="15.75" x14ac:dyDescent="0.25">
      <c r="A39" s="1"/>
      <c r="B39" s="1"/>
      <c r="C39" s="1"/>
      <c r="D39" s="1"/>
      <c r="E39" s="1"/>
      <c r="F39" s="1"/>
      <c r="G39" s="1"/>
      <c r="H39" s="2"/>
    </row>
    <row r="40" spans="1:8" ht="15.75" x14ac:dyDescent="0.25">
      <c r="A40" s="1"/>
      <c r="B40" s="1"/>
      <c r="C40" s="1"/>
      <c r="D40" s="1"/>
      <c r="E40" s="1"/>
      <c r="F40" s="1"/>
      <c r="G40" s="1"/>
      <c r="H40" s="2"/>
    </row>
    <row r="41" spans="1:8" ht="15.75" x14ac:dyDescent="0.25">
      <c r="A41" s="1"/>
      <c r="B41" s="1"/>
      <c r="C41" s="1"/>
      <c r="D41" s="1"/>
      <c r="E41" s="1"/>
      <c r="F41" s="1"/>
      <c r="G41" s="1"/>
      <c r="H41" s="2"/>
    </row>
    <row r="42" spans="1:8" ht="15.75" x14ac:dyDescent="0.25">
      <c r="A42" s="1"/>
      <c r="B42" s="1"/>
      <c r="C42" s="1"/>
      <c r="D42" s="1"/>
      <c r="E42" s="1"/>
      <c r="F42" s="1"/>
      <c r="G42" s="1"/>
      <c r="H42" s="2"/>
    </row>
    <row r="43" spans="1:8" ht="15.75" x14ac:dyDescent="0.25">
      <c r="A43" s="1"/>
      <c r="B43" s="1"/>
      <c r="C43" s="1"/>
      <c r="D43" s="1"/>
      <c r="E43" s="1"/>
      <c r="F43" s="1"/>
      <c r="G43" s="1"/>
      <c r="H43" s="2"/>
    </row>
    <row r="44" spans="1:8" ht="15.75" x14ac:dyDescent="0.25">
      <c r="A44" s="1"/>
      <c r="B44" s="1"/>
      <c r="C44" s="1"/>
      <c r="D44" s="1"/>
      <c r="E44" s="1"/>
      <c r="F44" s="1"/>
      <c r="G44" s="1"/>
      <c r="H44" s="2"/>
    </row>
    <row r="45" spans="1:8" ht="15.75" x14ac:dyDescent="0.25">
      <c r="A45" s="1"/>
      <c r="B45" s="1"/>
      <c r="C45" s="1"/>
      <c r="D45" s="1"/>
      <c r="E45" s="1"/>
      <c r="F45" s="1"/>
      <c r="G45" s="1"/>
      <c r="H45" s="2"/>
    </row>
    <row r="46" spans="1:8" ht="15.75" x14ac:dyDescent="0.25">
      <c r="A46" s="1"/>
      <c r="B46" s="1"/>
      <c r="C46" s="1"/>
      <c r="D46" s="1"/>
      <c r="E46" s="1"/>
      <c r="F46" s="1"/>
      <c r="G46" s="1"/>
      <c r="H46" s="2"/>
    </row>
    <row r="47" spans="1:8" ht="15.75" x14ac:dyDescent="0.25">
      <c r="A47" s="1"/>
      <c r="B47" s="1"/>
      <c r="C47" s="1"/>
      <c r="D47" s="1"/>
      <c r="E47" s="1"/>
      <c r="F47" s="1"/>
      <c r="G47" s="1"/>
      <c r="H47" s="2"/>
    </row>
    <row r="48" spans="1:8" ht="15.75" x14ac:dyDescent="0.25">
      <c r="A48" s="1"/>
      <c r="B48" s="1"/>
      <c r="C48" s="1"/>
      <c r="D48" s="1"/>
      <c r="E48" s="1"/>
      <c r="F48" s="1"/>
      <c r="G48" s="1"/>
      <c r="H48" s="2"/>
    </row>
    <row r="49" spans="1:8" ht="15.75" x14ac:dyDescent="0.25">
      <c r="A49" s="1"/>
      <c r="B49" s="1"/>
      <c r="C49" s="1"/>
      <c r="D49" s="1"/>
      <c r="E49" s="1"/>
      <c r="F49" s="1"/>
      <c r="G49" s="1"/>
      <c r="H49" s="2"/>
    </row>
    <row r="50" spans="1:8" ht="15.75" x14ac:dyDescent="0.25">
      <c r="A50" s="1"/>
      <c r="B50" s="1"/>
      <c r="C50" s="1"/>
      <c r="D50" s="1"/>
      <c r="E50" s="1"/>
      <c r="F50" s="1"/>
      <c r="G50" s="1"/>
      <c r="H50" s="2"/>
    </row>
    <row r="51" spans="1:8" ht="15.75" x14ac:dyDescent="0.25">
      <c r="A51" s="1"/>
      <c r="B51" s="1"/>
      <c r="C51" s="1"/>
      <c r="D51" s="1"/>
      <c r="E51" s="1"/>
      <c r="F51" s="1"/>
      <c r="G51" s="1"/>
      <c r="H51" s="2"/>
    </row>
    <row r="52" spans="1:8" ht="15.75" x14ac:dyDescent="0.25">
      <c r="A52" s="1"/>
      <c r="B52" s="1"/>
      <c r="C52" s="1"/>
      <c r="D52" s="1"/>
      <c r="E52" s="1"/>
      <c r="F52" s="1"/>
      <c r="G52" s="1"/>
      <c r="H52" s="2"/>
    </row>
    <row r="53" spans="1:8" ht="15.75" x14ac:dyDescent="0.25">
      <c r="A53" s="1"/>
      <c r="B53" s="1"/>
      <c r="C53" s="1"/>
      <c r="D53" s="1"/>
      <c r="E53" s="1"/>
      <c r="F53" s="1"/>
      <c r="G53" s="1"/>
      <c r="H53" s="2"/>
    </row>
    <row r="54" spans="1:8" ht="15.75" x14ac:dyDescent="0.25">
      <c r="A54" s="1"/>
      <c r="B54" s="1"/>
      <c r="C54" s="1"/>
      <c r="D54" s="1"/>
      <c r="E54" s="1"/>
      <c r="F54" s="1"/>
      <c r="G54" s="1"/>
      <c r="H54" s="2"/>
    </row>
    <row r="55" spans="1:8" ht="15.75" x14ac:dyDescent="0.25">
      <c r="A55" s="1"/>
      <c r="B55" s="1"/>
      <c r="C55" s="1"/>
      <c r="D55" s="1"/>
      <c r="E55" s="1"/>
      <c r="F55" s="1"/>
      <c r="G55" s="1"/>
      <c r="H55" s="2"/>
    </row>
    <row r="56" spans="1:8" ht="15.75" x14ac:dyDescent="0.25">
      <c r="A56" s="1"/>
      <c r="B56" s="1"/>
      <c r="C56" s="1"/>
      <c r="D56" s="1"/>
      <c r="E56" s="1"/>
      <c r="F56" s="1"/>
      <c r="G56" s="1"/>
      <c r="H56" s="2"/>
    </row>
    <row r="57" spans="1:8" ht="15.75" x14ac:dyDescent="0.25">
      <c r="A57" s="1"/>
      <c r="B57" s="1"/>
      <c r="C57" s="1"/>
      <c r="D57" s="1"/>
      <c r="E57" s="1"/>
      <c r="F57" s="1"/>
      <c r="G57" s="1"/>
      <c r="H57" s="2"/>
    </row>
    <row r="58" spans="1:8" ht="15.75" x14ac:dyDescent="0.25">
      <c r="A58" s="1"/>
      <c r="B58" s="1"/>
      <c r="C58" s="1"/>
      <c r="D58" s="1"/>
      <c r="E58" s="1"/>
      <c r="F58" s="1"/>
      <c r="G58" s="1"/>
      <c r="H58" s="2"/>
    </row>
    <row r="59" spans="1:8" ht="15.75" x14ac:dyDescent="0.25">
      <c r="A59" s="1"/>
      <c r="B59" s="1"/>
      <c r="C59" s="1"/>
      <c r="D59" s="1"/>
      <c r="E59" s="1"/>
      <c r="F59" s="1"/>
      <c r="G59" s="1"/>
      <c r="H59" s="2"/>
    </row>
    <row r="60" spans="1:8" ht="15.75" x14ac:dyDescent="0.25">
      <c r="A60" s="1"/>
      <c r="B60" s="1"/>
      <c r="C60" s="1"/>
      <c r="D60" s="1"/>
      <c r="E60" s="1"/>
      <c r="F60" s="1"/>
      <c r="G60" s="1"/>
      <c r="H60" s="2"/>
    </row>
    <row r="61" spans="1:8" ht="15.75" x14ac:dyDescent="0.25">
      <c r="A61" s="1"/>
      <c r="B61" s="1"/>
      <c r="C61" s="1"/>
      <c r="D61" s="1"/>
      <c r="E61" s="1"/>
      <c r="F61" s="1"/>
      <c r="G61" s="1"/>
      <c r="H61" s="2"/>
    </row>
  </sheetData>
  <mergeCells count="2">
    <mergeCell ref="A2:F2"/>
    <mergeCell ref="A3:F3"/>
  </mergeCells>
  <printOptions horizontalCentered="1"/>
  <pageMargins left="0.59055118110236227" right="0.39370078740157483" top="0.19685039370078741" bottom="0" header="0.31496062992125984" footer="0.31496062992125984"/>
  <pageSetup paperSize="9" scale="65" orientation="landscape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colBreaks count="1" manualBreakCount="1">
    <brk id="1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19"/>
  <sheetViews>
    <sheetView tabSelected="1" zoomScaleNormal="100" zoomScaleSheetLayoutView="100" workbookViewId="0">
      <selection activeCell="H1" sqref="H1"/>
    </sheetView>
  </sheetViews>
  <sheetFormatPr defaultRowHeight="15" x14ac:dyDescent="0.2"/>
  <cols>
    <col min="1" max="1" width="17.7109375" style="3" customWidth="1"/>
    <col min="2" max="6" width="15.7109375" style="3" customWidth="1"/>
    <col min="7" max="7" width="9.7109375" style="3" bestFit="1" customWidth="1"/>
    <col min="8" max="8" width="10" customWidth="1"/>
    <col min="9" max="9" width="23.5703125" bestFit="1" customWidth="1"/>
    <col min="10" max="10" width="9.140625" customWidth="1"/>
    <col min="11" max="11" width="11.140625" customWidth="1"/>
    <col min="12" max="12" width="9.85546875" customWidth="1"/>
    <col min="13" max="14" width="15.5703125" bestFit="1" customWidth="1"/>
    <col min="15" max="15" width="19.5703125" bestFit="1" customWidth="1"/>
    <col min="16" max="16" width="7.85546875" bestFit="1" customWidth="1"/>
  </cols>
  <sheetData>
    <row r="1" spans="1:11" x14ac:dyDescent="0.25">
      <c r="A1" s="4"/>
      <c r="B1" s="4"/>
      <c r="C1" s="4"/>
      <c r="D1" s="4"/>
      <c r="E1" s="4"/>
      <c r="F1" s="4"/>
      <c r="G1" s="27" t="s">
        <v>30</v>
      </c>
    </row>
    <row r="2" spans="1:11" s="27" customFormat="1" ht="20.100000000000001" customHeight="1" x14ac:dyDescent="0.25">
      <c r="A2" s="76" t="s">
        <v>16</v>
      </c>
      <c r="B2" s="77"/>
      <c r="C2" s="77"/>
      <c r="D2" s="77"/>
      <c r="E2" s="77"/>
      <c r="F2" s="77"/>
    </row>
    <row r="3" spans="1:11" s="27" customFormat="1" ht="20.100000000000001" customHeight="1" x14ac:dyDescent="0.25">
      <c r="A3" s="76" t="s">
        <v>45</v>
      </c>
      <c r="B3" s="77"/>
      <c r="C3" s="77"/>
      <c r="D3" s="77"/>
      <c r="E3" s="77"/>
      <c r="F3" s="77"/>
    </row>
    <row r="4" spans="1:11" s="27" customFormat="1" ht="15.75" customHeight="1" thickBot="1" x14ac:dyDescent="0.25">
      <c r="A4" s="71" t="s">
        <v>39</v>
      </c>
      <c r="B4" s="24"/>
      <c r="C4" s="24"/>
      <c r="D4" s="24"/>
      <c r="E4" s="24"/>
      <c r="F4" s="28">
        <v>45291</v>
      </c>
    </row>
    <row r="5" spans="1:11" s="27" customFormat="1" ht="27" customHeight="1" thickBot="1" x14ac:dyDescent="0.25">
      <c r="A5" s="13" t="s">
        <v>17</v>
      </c>
      <c r="B5" s="14" t="s">
        <v>3</v>
      </c>
      <c r="C5" s="29" t="s">
        <v>26</v>
      </c>
      <c r="D5" s="46" t="s">
        <v>27</v>
      </c>
      <c r="E5" s="46" t="s">
        <v>28</v>
      </c>
      <c r="F5" s="46" t="s">
        <v>34</v>
      </c>
    </row>
    <row r="6" spans="1:11" s="27" customFormat="1" ht="20.100000000000001" customHeight="1" x14ac:dyDescent="0.2">
      <c r="A6" s="18" t="s">
        <v>18</v>
      </c>
      <c r="B6" s="15">
        <v>25677.904500000001</v>
      </c>
      <c r="C6" s="43">
        <v>32859.681199999999</v>
      </c>
      <c r="D6" s="47">
        <v>34494.949999999997</v>
      </c>
      <c r="E6" s="47">
        <v>37455.269999999997</v>
      </c>
      <c r="F6" s="47">
        <v>41694.320599999999</v>
      </c>
      <c r="G6" s="30"/>
      <c r="I6" s="57"/>
      <c r="J6" s="43"/>
      <c r="K6" s="43"/>
    </row>
    <row r="7" spans="1:11" s="27" customFormat="1" ht="20.100000000000001" customHeight="1" x14ac:dyDescent="0.2">
      <c r="A7" s="18" t="s">
        <v>19</v>
      </c>
      <c r="B7" s="62">
        <v>37.212499999999999</v>
      </c>
      <c r="C7" s="63">
        <v>64.067700000000002</v>
      </c>
      <c r="D7" s="64">
        <v>116.31</v>
      </c>
      <c r="E7" s="64">
        <v>179.35</v>
      </c>
      <c r="F7" s="64">
        <v>246.24789999999999</v>
      </c>
      <c r="G7" s="30"/>
      <c r="I7" s="57"/>
      <c r="J7" s="43"/>
      <c r="K7" s="43"/>
    </row>
    <row r="8" spans="1:11" s="27" customFormat="1" ht="20.100000000000001" customHeight="1" x14ac:dyDescent="0.2">
      <c r="A8" s="11" t="s">
        <v>20</v>
      </c>
      <c r="B8" s="16">
        <v>125.1966</v>
      </c>
      <c r="C8" s="44">
        <v>128.67609999999999</v>
      </c>
      <c r="D8" s="48">
        <v>133.08000000000001</v>
      </c>
      <c r="E8" s="48">
        <v>136.97</v>
      </c>
      <c r="F8" s="48">
        <v>140.77080000000001</v>
      </c>
      <c r="I8" s="57"/>
      <c r="J8" s="43"/>
      <c r="K8" s="43"/>
    </row>
    <row r="9" spans="1:11" s="27" customFormat="1" ht="30" customHeight="1" x14ac:dyDescent="0.2">
      <c r="A9" s="11" t="s">
        <v>21</v>
      </c>
      <c r="B9" s="16">
        <v>9.3699999999999992</v>
      </c>
      <c r="C9" s="44">
        <v>9.3702000000000005</v>
      </c>
      <c r="D9" s="48">
        <v>9.3699999999999992</v>
      </c>
      <c r="E9" s="48">
        <v>9.3699999999999992</v>
      </c>
      <c r="F9" s="48">
        <v>9.3742000000000001</v>
      </c>
      <c r="I9" s="57"/>
      <c r="J9" s="43"/>
      <c r="K9" s="43"/>
    </row>
    <row r="10" spans="1:11" s="27" customFormat="1" ht="30" customHeight="1" thickBot="1" x14ac:dyDescent="0.25">
      <c r="A10" s="12" t="s">
        <v>22</v>
      </c>
      <c r="B10" s="22">
        <v>6.6571999999999996</v>
      </c>
      <c r="C10" s="45">
        <v>6.9278000000000004</v>
      </c>
      <c r="D10" s="49">
        <v>7.25</v>
      </c>
      <c r="E10" s="49">
        <v>7.47</v>
      </c>
      <c r="F10" s="49">
        <v>7.8144999999999998</v>
      </c>
      <c r="I10" s="56"/>
      <c r="J10" s="43"/>
      <c r="K10" s="43"/>
    </row>
    <row r="11" spans="1:11" s="31" customFormat="1" ht="20.100000000000001" customHeight="1" thickBot="1" x14ac:dyDescent="0.25">
      <c r="A11" s="33" t="s">
        <v>29</v>
      </c>
      <c r="B11" s="39">
        <f>SUM(B6:B10)</f>
        <v>25856.340800000002</v>
      </c>
      <c r="C11" s="40">
        <f>SUM(C6:C10)</f>
        <v>33068.722999999991</v>
      </c>
      <c r="D11" s="37">
        <f>SUM(D6:D10)</f>
        <v>34760.959999999999</v>
      </c>
      <c r="E11" s="35">
        <f>SUM(E6:E10)</f>
        <v>37788.43</v>
      </c>
      <c r="F11" s="65">
        <f>SUM(F6:F10)</f>
        <v>42098.527999999998</v>
      </c>
    </row>
    <row r="12" spans="1:11" s="27" customFormat="1" ht="9" customHeight="1" thickBot="1" x14ac:dyDescent="0.25">
      <c r="A12" s="73" t="s">
        <v>40</v>
      </c>
      <c r="B12" s="21"/>
      <c r="C12" s="21"/>
      <c r="D12" s="21"/>
      <c r="E12" s="21"/>
      <c r="F12" s="67"/>
    </row>
    <row r="13" spans="1:11" s="27" customFormat="1" ht="26.1" customHeight="1" thickBot="1" x14ac:dyDescent="0.25">
      <c r="A13" s="17" t="s">
        <v>23</v>
      </c>
      <c r="B13" s="14" t="s">
        <v>3</v>
      </c>
      <c r="C13" s="29" t="s">
        <v>26</v>
      </c>
      <c r="D13" s="46" t="s">
        <v>27</v>
      </c>
      <c r="E13" s="46" t="s">
        <v>28</v>
      </c>
      <c r="F13" s="46" t="s">
        <v>34</v>
      </c>
    </row>
    <row r="14" spans="1:11" s="27" customFormat="1" ht="20.100000000000001" customHeight="1" x14ac:dyDescent="0.2">
      <c r="A14" s="18" t="s">
        <v>24</v>
      </c>
      <c r="B14" s="19">
        <v>284.52859999999998</v>
      </c>
      <c r="C14" s="50">
        <v>331.75009999999997</v>
      </c>
      <c r="D14" s="53">
        <v>317.91000000000003</v>
      </c>
      <c r="E14" s="53">
        <v>323.82</v>
      </c>
      <c r="F14" s="53">
        <v>334.15600000000001</v>
      </c>
    </row>
    <row r="15" spans="1:11" s="27" customFormat="1" ht="20.100000000000001" customHeight="1" x14ac:dyDescent="0.2">
      <c r="A15" s="18" t="s">
        <v>19</v>
      </c>
      <c r="B15" s="19">
        <v>22.9923</v>
      </c>
      <c r="C15" s="50">
        <v>37.806800000000003</v>
      </c>
      <c r="D15" s="53">
        <v>57.71</v>
      </c>
      <c r="E15" s="53">
        <v>85.65</v>
      </c>
      <c r="F15" s="53">
        <v>113.51779999999999</v>
      </c>
    </row>
    <row r="16" spans="1:11" s="27" customFormat="1" ht="20.100000000000001" customHeight="1" x14ac:dyDescent="0.2">
      <c r="A16" s="11" t="s">
        <v>20</v>
      </c>
      <c r="B16" s="16">
        <v>865.49260000000004</v>
      </c>
      <c r="C16" s="44">
        <v>885.65560000000005</v>
      </c>
      <c r="D16" s="48">
        <v>912.77</v>
      </c>
      <c r="E16" s="48">
        <v>937.25</v>
      </c>
      <c r="F16" s="48">
        <v>960.51959999999997</v>
      </c>
    </row>
    <row r="17" spans="1:6" s="27" customFormat="1" ht="30" customHeight="1" x14ac:dyDescent="0.2">
      <c r="A17" s="11" t="s">
        <v>21</v>
      </c>
      <c r="B17" s="20">
        <v>4.6850000000000003E-2</v>
      </c>
      <c r="C17" s="51">
        <v>4.6899999999999997E-2</v>
      </c>
      <c r="D17" s="54">
        <v>4.7E-2</v>
      </c>
      <c r="E17" s="54">
        <v>4.7E-2</v>
      </c>
      <c r="F17" s="54">
        <v>4.6899999999999997E-2</v>
      </c>
    </row>
    <row r="18" spans="1:6" s="27" customFormat="1" ht="30" customHeight="1" thickBot="1" x14ac:dyDescent="0.25">
      <c r="A18" s="12" t="s">
        <v>22</v>
      </c>
      <c r="B18" s="23">
        <v>0.1057</v>
      </c>
      <c r="C18" s="52">
        <v>0.1103</v>
      </c>
      <c r="D18" s="55">
        <v>0.115</v>
      </c>
      <c r="E18" s="55">
        <v>0.11899999999999999</v>
      </c>
      <c r="F18" s="55">
        <v>0.1244</v>
      </c>
    </row>
    <row r="19" spans="1:6" s="32" customFormat="1" ht="20.100000000000001" customHeight="1" thickBot="1" x14ac:dyDescent="0.25">
      <c r="A19" s="33" t="s">
        <v>29</v>
      </c>
      <c r="B19" s="39">
        <f>SUM(B12:B18)</f>
        <v>1173.16605</v>
      </c>
      <c r="C19" s="38">
        <f>SUM(C12:C18)</f>
        <v>1255.3697000000002</v>
      </c>
      <c r="D19" s="37">
        <f>SUM(D12:D18)</f>
        <v>1288.5519999999999</v>
      </c>
      <c r="E19" s="35">
        <f>SUM(E12:E18)</f>
        <v>1346.886</v>
      </c>
      <c r="F19" s="65">
        <f>SUM(F12:F18)</f>
        <v>1408.3647000000001</v>
      </c>
    </row>
  </sheetData>
  <mergeCells count="2">
    <mergeCell ref="A2:F2"/>
    <mergeCell ref="A3:F3"/>
  </mergeCells>
  <printOptions horizontalCentered="1"/>
  <pageMargins left="0.59055118110236227" right="0.19685039370078741" top="0.19685039370078741" bottom="0" header="0.55118110236220474" footer="0.19685039370078741"/>
  <pageSetup paperSize="9" scale="64" orientation="landscape" r:id="rId1"/>
  <headerFooter differentOddEven="1" alignWithMargins="0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20" zoomScaleNormal="100" workbookViewId="0">
      <selection activeCell="E19" sqref="E19"/>
    </sheetView>
  </sheetViews>
  <sheetFormatPr defaultRowHeight="15" x14ac:dyDescent="0.2"/>
  <cols>
    <col min="1" max="1" width="20.85546875" style="3" customWidth="1"/>
    <col min="2" max="6" width="15.7109375" style="3" customWidth="1"/>
    <col min="7" max="7" width="9.7109375" style="3" bestFit="1" customWidth="1"/>
    <col min="8" max="8" width="14.5703125" customWidth="1"/>
    <col min="9" max="14" width="15.5703125" bestFit="1" customWidth="1"/>
    <col min="15" max="15" width="19.5703125" bestFit="1" customWidth="1"/>
    <col min="16" max="16" width="7.85546875" bestFit="1" customWidth="1"/>
  </cols>
  <sheetData>
    <row r="1" spans="1:7" x14ac:dyDescent="0.25">
      <c r="A1" s="4"/>
      <c r="B1" s="4"/>
      <c r="C1" s="4"/>
      <c r="D1" s="4"/>
      <c r="E1" s="4"/>
      <c r="F1" s="4"/>
      <c r="G1" s="27" t="s">
        <v>15</v>
      </c>
    </row>
    <row r="2" spans="1:7" s="5" customFormat="1" ht="20.100000000000001" customHeight="1" x14ac:dyDescent="0.25">
      <c r="A2" s="76" t="s">
        <v>14</v>
      </c>
      <c r="B2" s="77"/>
      <c r="C2" s="77"/>
      <c r="D2" s="77"/>
      <c r="E2" s="77"/>
      <c r="F2" s="77"/>
    </row>
    <row r="3" spans="1:7" s="5" customFormat="1" ht="17.25" customHeight="1" x14ac:dyDescent="0.25">
      <c r="A3" s="76" t="s">
        <v>36</v>
      </c>
      <c r="B3" s="77"/>
      <c r="C3" s="77"/>
      <c r="D3" s="77"/>
      <c r="E3" s="77"/>
      <c r="F3" s="77"/>
    </row>
    <row r="4" spans="1:7" s="5" customFormat="1" ht="15.75" thickBot="1" x14ac:dyDescent="0.3">
      <c r="A4" s="74" t="s">
        <v>43</v>
      </c>
      <c r="B4" s="6"/>
      <c r="C4" s="6"/>
      <c r="D4" s="6"/>
      <c r="E4" s="6"/>
      <c r="F4" s="28">
        <v>45291</v>
      </c>
    </row>
    <row r="5" spans="1:7" s="5" customFormat="1" ht="28.5" customHeight="1" thickBot="1" x14ac:dyDescent="0.3">
      <c r="A5" s="13" t="s">
        <v>13</v>
      </c>
      <c r="B5" s="14" t="s">
        <v>3</v>
      </c>
      <c r="C5" s="29" t="s">
        <v>26</v>
      </c>
      <c r="D5" s="46" t="s">
        <v>27</v>
      </c>
      <c r="E5" s="46" t="s">
        <v>28</v>
      </c>
      <c r="F5" s="46" t="s">
        <v>34</v>
      </c>
    </row>
    <row r="6" spans="1:7" s="5" customFormat="1" ht="20.100000000000001" customHeight="1" x14ac:dyDescent="0.25">
      <c r="A6" s="18" t="s">
        <v>11</v>
      </c>
      <c r="B6" s="15">
        <v>25677.904500000001</v>
      </c>
      <c r="C6" s="43">
        <v>32859.681199999999</v>
      </c>
      <c r="D6" s="47">
        <v>34494.949999999997</v>
      </c>
      <c r="E6" s="47">
        <v>37455.269999999997</v>
      </c>
      <c r="F6" s="47">
        <v>41694.320599999999</v>
      </c>
      <c r="G6" s="7"/>
    </row>
    <row r="7" spans="1:7" s="5" customFormat="1" ht="20.100000000000001" customHeight="1" x14ac:dyDescent="0.25">
      <c r="A7" s="72" t="s">
        <v>41</v>
      </c>
      <c r="B7" s="62">
        <v>37.212499999999999</v>
      </c>
      <c r="C7" s="63">
        <v>64.067700000000002</v>
      </c>
      <c r="D7" s="64">
        <v>116.31</v>
      </c>
      <c r="E7" s="64">
        <v>179.35</v>
      </c>
      <c r="F7" s="64">
        <v>246.24789999999999</v>
      </c>
      <c r="G7" s="7"/>
    </row>
    <row r="8" spans="1:7" s="5" customFormat="1" ht="20.100000000000001" customHeight="1" x14ac:dyDescent="0.25">
      <c r="A8" s="72" t="s">
        <v>42</v>
      </c>
      <c r="B8" s="16">
        <v>125.1966</v>
      </c>
      <c r="C8" s="44">
        <v>128.67609999999999</v>
      </c>
      <c r="D8" s="48">
        <v>133.08000000000001</v>
      </c>
      <c r="E8" s="48">
        <v>136.97</v>
      </c>
      <c r="F8" s="48">
        <v>140.77080000000001</v>
      </c>
    </row>
    <row r="9" spans="1:7" s="5" customFormat="1" ht="26.1" customHeight="1" x14ac:dyDescent="0.25">
      <c r="A9" s="11" t="s">
        <v>10</v>
      </c>
      <c r="B9" s="16">
        <v>9.3699999999999992</v>
      </c>
      <c r="C9" s="44">
        <v>9.3702000000000005</v>
      </c>
      <c r="D9" s="48">
        <v>9.3699999999999992</v>
      </c>
      <c r="E9" s="48">
        <v>9.3699999999999992</v>
      </c>
      <c r="F9" s="48">
        <v>9.3742000000000001</v>
      </c>
    </row>
    <row r="10" spans="1:7" s="5" customFormat="1" ht="29.25" customHeight="1" thickBot="1" x14ac:dyDescent="0.3">
      <c r="A10" s="12" t="s">
        <v>9</v>
      </c>
      <c r="B10" s="22">
        <v>6.6571999999999996</v>
      </c>
      <c r="C10" s="45">
        <v>6.9278000000000004</v>
      </c>
      <c r="D10" s="49">
        <v>7.25</v>
      </c>
      <c r="E10" s="49">
        <v>7.47</v>
      </c>
      <c r="F10" s="49">
        <v>7.8144999999999998</v>
      </c>
    </row>
    <row r="11" spans="1:7" s="8" customFormat="1" ht="24" customHeight="1" thickBot="1" x14ac:dyDescent="0.3">
      <c r="A11" s="33" t="s">
        <v>8</v>
      </c>
      <c r="B11" s="39">
        <f>SUM(B6:B10)</f>
        <v>25856.340800000002</v>
      </c>
      <c r="C11" s="38">
        <f>SUM(C6:C10)</f>
        <v>33068.722999999991</v>
      </c>
      <c r="D11" s="37">
        <f>SUM(D6:D10)</f>
        <v>34760.959999999999</v>
      </c>
      <c r="E11" s="35">
        <f>SUM(E6:E10)</f>
        <v>37788.43</v>
      </c>
      <c r="F11" s="65">
        <f>SUM(F6:F10)</f>
        <v>42098.527999999998</v>
      </c>
    </row>
    <row r="12" spans="1:7" s="5" customFormat="1" ht="10.5" customHeight="1" thickBot="1" x14ac:dyDescent="0.3">
      <c r="A12" s="75" t="s">
        <v>44</v>
      </c>
      <c r="B12" s="21"/>
      <c r="C12" s="21"/>
      <c r="D12" s="21"/>
      <c r="E12" s="21"/>
      <c r="F12" s="67"/>
    </row>
    <row r="13" spans="1:7" s="5" customFormat="1" ht="26.25" customHeight="1" thickBot="1" x14ac:dyDescent="0.3">
      <c r="A13" s="17" t="s">
        <v>12</v>
      </c>
      <c r="B13" s="14" t="s">
        <v>3</v>
      </c>
      <c r="C13" s="29" t="s">
        <v>26</v>
      </c>
      <c r="D13" s="46" t="s">
        <v>27</v>
      </c>
      <c r="E13" s="46" t="s">
        <v>28</v>
      </c>
      <c r="F13" s="46" t="s">
        <v>34</v>
      </c>
    </row>
    <row r="14" spans="1:7" s="5" customFormat="1" ht="20.100000000000001" customHeight="1" x14ac:dyDescent="0.25">
      <c r="A14" s="18" t="s">
        <v>11</v>
      </c>
      <c r="B14" s="19">
        <v>284.52859999999998</v>
      </c>
      <c r="C14" s="50">
        <v>331.75009999999997</v>
      </c>
      <c r="D14" s="53">
        <v>317.91000000000003</v>
      </c>
      <c r="E14" s="53">
        <v>323.82</v>
      </c>
      <c r="F14" s="53">
        <v>334.15600000000001</v>
      </c>
    </row>
    <row r="15" spans="1:7" s="5" customFormat="1" ht="20.100000000000001" customHeight="1" x14ac:dyDescent="0.25">
      <c r="A15" s="72" t="s">
        <v>41</v>
      </c>
      <c r="B15" s="19">
        <v>22.9923</v>
      </c>
      <c r="C15" s="50">
        <v>37.806800000000003</v>
      </c>
      <c r="D15" s="53">
        <v>57.71</v>
      </c>
      <c r="E15" s="53">
        <v>85.65</v>
      </c>
      <c r="F15" s="53">
        <v>113.51779999999999</v>
      </c>
    </row>
    <row r="16" spans="1:7" s="5" customFormat="1" ht="20.100000000000001" customHeight="1" x14ac:dyDescent="0.25">
      <c r="A16" s="72" t="s">
        <v>42</v>
      </c>
      <c r="B16" s="16">
        <v>865.49260000000004</v>
      </c>
      <c r="C16" s="44">
        <v>885.65560000000005</v>
      </c>
      <c r="D16" s="48">
        <v>912.77</v>
      </c>
      <c r="E16" s="48">
        <v>937.25</v>
      </c>
      <c r="F16" s="48">
        <v>960.51959999999997</v>
      </c>
    </row>
    <row r="17" spans="1:7" s="5" customFormat="1" ht="26.1" customHeight="1" x14ac:dyDescent="0.25">
      <c r="A17" s="11" t="s">
        <v>10</v>
      </c>
      <c r="B17" s="20">
        <v>4.6850000000000003E-2</v>
      </c>
      <c r="C17" s="51">
        <v>4.6899999999999997E-2</v>
      </c>
      <c r="D17" s="54">
        <v>4.7E-2</v>
      </c>
      <c r="E17" s="54">
        <v>4.7E-2</v>
      </c>
      <c r="F17" s="54">
        <v>4.6899999999999997E-2</v>
      </c>
    </row>
    <row r="18" spans="1:7" s="5" customFormat="1" ht="30.75" customHeight="1" thickBot="1" x14ac:dyDescent="0.3">
      <c r="A18" s="12" t="s">
        <v>9</v>
      </c>
      <c r="B18" s="23">
        <v>0.1057</v>
      </c>
      <c r="C18" s="52">
        <v>0.1103</v>
      </c>
      <c r="D18" s="55">
        <v>0.115</v>
      </c>
      <c r="E18" s="55">
        <v>0.11899999999999999</v>
      </c>
      <c r="F18" s="55">
        <v>0.1244</v>
      </c>
    </row>
    <row r="19" spans="1:7" s="9" customFormat="1" ht="24" customHeight="1" thickBot="1" x14ac:dyDescent="0.3">
      <c r="A19" s="33" t="s">
        <v>8</v>
      </c>
      <c r="B19" s="39">
        <f>SUM(B14:B18)</f>
        <v>1173.16605</v>
      </c>
      <c r="C19" s="38">
        <f>SUM(C14:C18)</f>
        <v>1255.3697000000002</v>
      </c>
      <c r="D19" s="37">
        <f>SUM(D14:D18)</f>
        <v>1288.5519999999999</v>
      </c>
      <c r="E19" s="35">
        <f>SUM(E14:E18)</f>
        <v>1346.886</v>
      </c>
      <c r="F19" s="65">
        <f>SUM(F14:F18)</f>
        <v>1408.3647000000001</v>
      </c>
    </row>
    <row r="20" spans="1:7" x14ac:dyDescent="0.25">
      <c r="A20" s="4"/>
      <c r="B20" s="4"/>
      <c r="C20" s="4"/>
      <c r="D20" s="4"/>
      <c r="E20" s="4"/>
      <c r="F20" s="4"/>
      <c r="G20" s="4"/>
    </row>
  </sheetData>
  <mergeCells count="2">
    <mergeCell ref="A2:F2"/>
    <mergeCell ref="A3:F3"/>
  </mergeCells>
  <printOptions horizontalCentered="1"/>
  <pageMargins left="0.59055118110236227" right="0.39370078740157483" top="0.19685039370078741" bottom="0" header="0.31496062992125984" footer="0.31496062992125984"/>
  <pageSetup paperSize="9" scale="80" orientation="landscape" r:id="rId1"/>
  <headerFooter differentOddEven="1">
    <oddHeader xml:space="preserve">&amp;R </oddHeader>
    <oddFooter xml:space="preserve">&amp;C _x000D_
 </oddFooter>
    <evenHeader xml:space="preserve">&amp;R </evenHeader>
    <evenFooter xml:space="preserve">&amp;C _x000D_
 </even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86fb1bad-03f8-49d2-ae61-c0a9519decb0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666D1895-E10F-4A7D-B351-0298696F553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2019-2023 ROM</vt:lpstr>
      <vt:lpstr>2019-2023 ENG</vt:lpstr>
      <vt:lpstr>2019-2023 RUS</vt:lpstr>
      <vt:lpstr>'2019-2023 ENG'!Print_Area</vt:lpstr>
      <vt:lpstr>'2019-2023 ROM'!Print_Area</vt:lpstr>
      <vt:lpstr>'2019-2023 RUS'!Print_Area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BNM</dc:creator>
  <cp:lastModifiedBy>Ion V. Nicorici</cp:lastModifiedBy>
  <cp:lastPrinted>2024-06-11T09:01:47Z</cp:lastPrinted>
  <dcterms:created xsi:type="dcterms:W3CDTF">2020-02-26T13:58:05Z</dcterms:created>
  <dcterms:modified xsi:type="dcterms:W3CDTF">2024-07-01T11:47:31Z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86fb1bad-03f8-49d2-ae61-c0a9519decb0</vt:lpwstr>
  </property>
  <property fmtid="{D5CDD505-2E9C-101B-9397-08002B2CF9AE}" pid="3" name="Clasificare">
    <vt:lpwstr>NONE</vt:lpwstr>
  </property>
</Properties>
</file>